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ira\Documents\CITY OF EDIN. TRAMPS\COMPETITION RESULTS\SG COMPS\2025\"/>
    </mc:Choice>
  </mc:AlternateContent>
  <xr:revisionPtr revIDLastSave="0" documentId="13_ncr:1_{462BC155-2532-4D5E-8941-54EE28B746B4}" xr6:coauthVersionLast="36" xr6:coauthVersionMax="36" xr10:uidLastSave="{00000000-0000-0000-0000-000000000000}"/>
  <bookViews>
    <workbookView xWindow="0" yWindow="0" windowWidth="28800" windowHeight="11505" tabRatio="714" xr2:uid="{00000000-000D-0000-FFFF-FFFF00000000}"/>
  </bookViews>
  <sheets>
    <sheet name="TRA" sheetId="13" r:id="rId1"/>
    <sheet name="SYN" sheetId="5" r:id="rId2"/>
    <sheet name="DMT" sheetId="26" r:id="rId3"/>
  </sheets>
  <definedNames>
    <definedName name="AgesDMT" localSheetId="2">DMT!#REF!</definedName>
    <definedName name="AgesDMT">#REF!</definedName>
    <definedName name="AgesTRA" localSheetId="2">#REF!</definedName>
    <definedName name="AgesTRA">TRA!#REF!</definedName>
    <definedName name="AgesTUM">#REF!</definedName>
    <definedName name="GradesDMT" localSheetId="2">DMT!#REF!</definedName>
    <definedName name="GradesDMT">#REF!</definedName>
    <definedName name="GradesRegionsDMT" localSheetId="2">DMT!#REF!</definedName>
    <definedName name="GradesRegionsDMT">#REF!</definedName>
    <definedName name="GradesRegionsTRA" localSheetId="2">#REF!</definedName>
    <definedName name="GradesRegionsTRA">TRA!#REF!</definedName>
    <definedName name="GradesRegionsTUM">#REF!</definedName>
    <definedName name="GradesTRA" localSheetId="2">#REF!</definedName>
    <definedName name="GradesTRA">TRA!#REF!</definedName>
    <definedName name="GradesTUM">#REF!</definedName>
    <definedName name="Names_Area" localSheetId="2">DMT!$A$5:$D$500</definedName>
    <definedName name="Names_Area" localSheetId="1">SYN!$A$12:$D$503</definedName>
    <definedName name="Names_Area" localSheetId="0">TRA!$A$5:$D$497</definedName>
    <definedName name="PointsDMT" localSheetId="2">DMT!$E$5:$E$600</definedName>
    <definedName name="PointsDMT">#REF!</definedName>
    <definedName name="PointsTRA" localSheetId="2">#REF!</definedName>
    <definedName name="PointsTRA">TRA!$E$5:$E$597</definedName>
    <definedName name="PointsTUM">#REF!</definedName>
    <definedName name="PosnPointsDMT" localSheetId="2">#REF!</definedName>
    <definedName name="PosnPointsDMT">#REF!</definedName>
    <definedName name="PosnPointsTRA" localSheetId="2">#REF!</definedName>
    <definedName name="PosnPointsTRA">#REF!</definedName>
    <definedName name="PosnPointsTUM">#REF!</definedName>
    <definedName name="Prelim_Area" localSheetId="2">DMT!#REF!</definedName>
    <definedName name="Prelim_Area" localSheetId="1">SYN!$AJ$12:$AK$503</definedName>
    <definedName name="Prelim_Area" localSheetId="0">TRA!$W$5:$X$497</definedName>
    <definedName name="_xlnm.Print_Area" localSheetId="2">DMT!$A$1:$AJ$120</definedName>
    <definedName name="_xlnm.Print_Area" localSheetId="1">SYN!$A$1:$AL$35</definedName>
    <definedName name="_xlnm.Print_Area" localSheetId="0">TRA!$A$1:$AW$255</definedName>
    <definedName name="RegionsDMT" localSheetId="2">DMT!#REF!</definedName>
    <definedName name="RegionsDMT">#REF!</definedName>
    <definedName name="RegionsTRA" localSheetId="2">#REF!</definedName>
    <definedName name="RegionsTRA">TRA!#REF!</definedName>
    <definedName name="RegionsTU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29" i="26" l="1"/>
  <c r="E828" i="26"/>
  <c r="E827" i="26"/>
  <c r="E826" i="26"/>
  <c r="E825" i="26"/>
  <c r="E824" i="26"/>
  <c r="E823" i="26"/>
  <c r="E822" i="26"/>
  <c r="E821" i="26"/>
  <c r="E820" i="26"/>
  <c r="E819" i="26"/>
  <c r="E818" i="26"/>
  <c r="E817" i="26"/>
  <c r="E816" i="26"/>
  <c r="E815" i="26"/>
  <c r="E814" i="26"/>
  <c r="E813" i="26"/>
  <c r="E812" i="26"/>
  <c r="E811" i="26"/>
  <c r="E810" i="26"/>
  <c r="E809" i="26"/>
  <c r="E808" i="26"/>
  <c r="E807" i="26"/>
  <c r="E806" i="26"/>
  <c r="E805" i="26"/>
  <c r="E804" i="26"/>
  <c r="E803" i="26"/>
  <c r="E802" i="26"/>
  <c r="E801" i="26"/>
  <c r="E800" i="26"/>
  <c r="E799" i="26"/>
  <c r="E798" i="26"/>
  <c r="E797" i="26"/>
  <c r="E796" i="26"/>
  <c r="E795" i="26"/>
  <c r="E794" i="26"/>
  <c r="E793" i="26"/>
  <c r="E792" i="26"/>
  <c r="E791" i="26"/>
  <c r="E790" i="26"/>
  <c r="E789" i="26"/>
  <c r="E788" i="26"/>
  <c r="E787" i="26"/>
  <c r="E786" i="26"/>
  <c r="E785" i="26"/>
  <c r="E784" i="26"/>
  <c r="E783" i="26"/>
  <c r="E782" i="26"/>
  <c r="E781" i="26"/>
  <c r="E780" i="26"/>
  <c r="E779" i="26"/>
  <c r="E778" i="26"/>
  <c r="E777" i="26"/>
  <c r="E776" i="26"/>
  <c r="E775" i="26"/>
  <c r="E774" i="26"/>
  <c r="E773" i="26"/>
  <c r="E772" i="26"/>
  <c r="E771" i="26"/>
  <c r="E770" i="26"/>
  <c r="E769" i="26"/>
  <c r="E768" i="26"/>
  <c r="E767" i="26"/>
  <c r="E766" i="26"/>
  <c r="E765" i="26"/>
  <c r="E764" i="26"/>
  <c r="E763" i="26"/>
  <c r="E762" i="26"/>
  <c r="E761" i="26"/>
  <c r="E760" i="26"/>
  <c r="E759" i="26"/>
  <c r="E758" i="26"/>
  <c r="E757" i="26"/>
  <c r="E756" i="26"/>
  <c r="E755" i="26"/>
  <c r="E754" i="26"/>
  <c r="E753" i="26"/>
  <c r="E752" i="26"/>
  <c r="E751" i="26"/>
  <c r="E750" i="26"/>
  <c r="E749" i="26"/>
  <c r="E748" i="26"/>
  <c r="E747" i="26"/>
  <c r="E746" i="26"/>
  <c r="E745" i="26"/>
  <c r="E744" i="26"/>
  <c r="E743" i="26"/>
  <c r="E742" i="26"/>
  <c r="E741" i="26"/>
  <c r="E740" i="26"/>
  <c r="E739" i="26"/>
  <c r="E738" i="26"/>
  <c r="E737" i="26"/>
  <c r="E736" i="26"/>
  <c r="E735" i="26"/>
  <c r="E734" i="26"/>
  <c r="E733" i="26"/>
  <c r="E732" i="26"/>
  <c r="E731" i="26"/>
  <c r="E730" i="26"/>
  <c r="E729" i="26"/>
  <c r="E728" i="26"/>
  <c r="E727" i="26"/>
  <c r="E726" i="26"/>
  <c r="E725" i="26"/>
  <c r="E724" i="26"/>
  <c r="E723" i="26"/>
  <c r="E722" i="26"/>
  <c r="E721" i="26"/>
  <c r="E720" i="26"/>
  <c r="E719" i="26"/>
  <c r="E718" i="26"/>
  <c r="E717" i="26"/>
  <c r="E716" i="26"/>
  <c r="E715" i="26"/>
  <c r="E714" i="26"/>
  <c r="E713" i="26"/>
  <c r="E712" i="26"/>
  <c r="E711" i="26"/>
  <c r="E710" i="26"/>
  <c r="E709" i="26"/>
  <c r="E708" i="26"/>
  <c r="E707" i="26"/>
  <c r="E706" i="26"/>
  <c r="E705" i="26"/>
  <c r="E704" i="26"/>
  <c r="E703" i="26"/>
  <c r="E702" i="26"/>
  <c r="E701" i="26"/>
  <c r="E700" i="26"/>
  <c r="E699" i="26"/>
  <c r="E698" i="26"/>
  <c r="E697" i="26"/>
  <c r="E696" i="26"/>
  <c r="E695" i="26"/>
  <c r="E694" i="26"/>
  <c r="E693" i="26"/>
  <c r="E692" i="26"/>
  <c r="E691" i="26"/>
  <c r="E690" i="26"/>
  <c r="E689" i="26"/>
  <c r="E688" i="26"/>
  <c r="E687" i="26"/>
  <c r="E686" i="26"/>
  <c r="E685" i="26"/>
  <c r="E684" i="26"/>
  <c r="E683" i="26"/>
  <c r="E682" i="26"/>
  <c r="E681" i="26"/>
  <c r="E680" i="26"/>
  <c r="E679" i="26"/>
  <c r="E678" i="26"/>
  <c r="E677" i="26"/>
  <c r="E676" i="26"/>
  <c r="E675" i="26"/>
  <c r="E674" i="26"/>
  <c r="E673" i="26"/>
  <c r="E672" i="26"/>
  <c r="E671" i="26"/>
  <c r="E670" i="26"/>
  <c r="E669" i="26"/>
  <c r="E668" i="26"/>
  <c r="E667" i="26"/>
  <c r="E666" i="26"/>
  <c r="E665" i="26"/>
  <c r="E664" i="26"/>
  <c r="E663" i="26"/>
  <c r="E662" i="26"/>
  <c r="E661" i="26"/>
  <c r="E660" i="26"/>
  <c r="E659" i="26"/>
  <c r="E658" i="26"/>
  <c r="E657" i="26"/>
  <c r="E656" i="26"/>
  <c r="E655" i="26"/>
  <c r="E654" i="26"/>
  <c r="E653" i="26"/>
  <c r="E652" i="26"/>
  <c r="E651" i="26"/>
  <c r="E650" i="26"/>
  <c r="E649" i="26"/>
  <c r="E648" i="26"/>
  <c r="E647" i="26"/>
  <c r="E646" i="26"/>
  <c r="E645" i="26"/>
  <c r="E644" i="26"/>
  <c r="E643" i="26"/>
  <c r="E642" i="26"/>
  <c r="E641" i="26"/>
  <c r="E640" i="26"/>
  <c r="E639" i="26"/>
  <c r="E638" i="26"/>
  <c r="E637" i="26"/>
  <c r="E636" i="26"/>
  <c r="E635" i="26"/>
  <c r="E634" i="26"/>
  <c r="E633" i="26"/>
  <c r="E632" i="26"/>
  <c r="E631" i="26"/>
  <c r="E630" i="26"/>
  <c r="E629" i="26"/>
  <c r="E628" i="26"/>
  <c r="E627" i="26"/>
  <c r="E626" i="26"/>
  <c r="E625" i="26"/>
  <c r="E624" i="26"/>
  <c r="E623" i="26"/>
  <c r="E622" i="26"/>
  <c r="E621" i="26"/>
  <c r="E620" i="26"/>
  <c r="E619" i="26"/>
  <c r="E618" i="26"/>
  <c r="E617" i="26"/>
  <c r="E616" i="26"/>
  <c r="E615" i="26"/>
  <c r="E614" i="26"/>
  <c r="E613" i="26"/>
  <c r="E612" i="26"/>
  <c r="E611" i="26"/>
  <c r="E610" i="26"/>
  <c r="E609" i="26"/>
  <c r="E608" i="26"/>
  <c r="E607" i="26"/>
  <c r="E606" i="26"/>
  <c r="E605" i="26"/>
  <c r="E604" i="26"/>
  <c r="E603" i="26"/>
  <c r="E602" i="26"/>
  <c r="E601" i="26"/>
  <c r="E600" i="26"/>
  <c r="E599" i="26"/>
  <c r="E598" i="26"/>
  <c r="E597" i="26"/>
  <c r="E596" i="26"/>
  <c r="E595" i="26"/>
  <c r="E594" i="26"/>
  <c r="E593" i="26"/>
  <c r="E592" i="26"/>
  <c r="E591" i="26"/>
  <c r="E590" i="26"/>
  <c r="E589" i="26"/>
  <c r="E588" i="26"/>
  <c r="E587" i="26"/>
  <c r="E586" i="26"/>
  <c r="E585" i="26"/>
  <c r="E584" i="26"/>
  <c r="E583" i="26"/>
  <c r="E582" i="26"/>
  <c r="E581" i="26"/>
  <c r="E580" i="26"/>
  <c r="E579" i="26"/>
  <c r="E578" i="26"/>
  <c r="E577" i="26"/>
  <c r="E576" i="26"/>
  <c r="E575" i="26"/>
  <c r="E574" i="26"/>
  <c r="E573" i="26"/>
  <c r="E572" i="26"/>
  <c r="E571" i="26"/>
  <c r="E570" i="26"/>
  <c r="E569" i="26"/>
  <c r="E568" i="26"/>
  <c r="E567" i="26"/>
  <c r="E566" i="26"/>
  <c r="E565" i="26"/>
  <c r="E564" i="26"/>
  <c r="E563" i="26"/>
  <c r="E562" i="26"/>
  <c r="E561" i="26"/>
  <c r="E560" i="26"/>
  <c r="E559" i="26"/>
  <c r="E558" i="26"/>
  <c r="E557" i="26"/>
  <c r="E556" i="26"/>
  <c r="E555" i="26"/>
  <c r="E554" i="26"/>
  <c r="E553" i="26"/>
  <c r="E552" i="26"/>
  <c r="E551" i="26"/>
  <c r="E550" i="26"/>
  <c r="E549" i="26"/>
  <c r="E548" i="26"/>
  <c r="E547" i="26"/>
  <c r="E546" i="26"/>
  <c r="E545" i="26"/>
  <c r="E544" i="26"/>
  <c r="E543" i="26"/>
  <c r="E542" i="26"/>
  <c r="E541" i="26"/>
  <c r="E540" i="26"/>
  <c r="E539" i="26"/>
  <c r="E538" i="26"/>
  <c r="E537" i="26"/>
  <c r="E536" i="26"/>
  <c r="E535" i="26"/>
  <c r="E534" i="26"/>
  <c r="E533" i="26"/>
  <c r="E532" i="26"/>
  <c r="E531" i="26"/>
  <c r="E530" i="26"/>
  <c r="E529" i="26"/>
  <c r="E528" i="26"/>
  <c r="E527" i="26"/>
  <c r="E526" i="26"/>
  <c r="E525" i="26"/>
  <c r="E524" i="26"/>
  <c r="E523" i="26"/>
  <c r="E522" i="26"/>
  <c r="E521" i="26"/>
  <c r="E520" i="26"/>
  <c r="E519" i="26"/>
  <c r="E518" i="26"/>
  <c r="E517" i="26"/>
  <c r="E516" i="26"/>
  <c r="E515" i="26"/>
  <c r="E514" i="26"/>
  <c r="E513" i="26"/>
  <c r="E512" i="26"/>
  <c r="E511" i="26"/>
  <c r="E510" i="26"/>
  <c r="E509" i="26"/>
  <c r="E508" i="26"/>
  <c r="E507" i="26"/>
  <c r="E506" i="26"/>
  <c r="E505" i="26"/>
  <c r="E504" i="26"/>
  <c r="E503" i="26"/>
  <c r="E502" i="26"/>
  <c r="E501" i="26"/>
  <c r="E500" i="26"/>
  <c r="E499" i="26"/>
  <c r="E498" i="26"/>
  <c r="E497" i="26"/>
  <c r="E496" i="26"/>
  <c r="E495" i="26"/>
  <c r="E494" i="26"/>
  <c r="E493" i="26"/>
  <c r="E492" i="26"/>
  <c r="E491" i="26"/>
  <c r="E490" i="26"/>
  <c r="E489" i="26"/>
  <c r="E488" i="26"/>
  <c r="E487" i="26"/>
  <c r="E486" i="26"/>
  <c r="E485" i="26"/>
  <c r="E484" i="26"/>
  <c r="E483" i="26"/>
  <c r="E482" i="26"/>
  <c r="E481" i="26"/>
  <c r="E480" i="26"/>
  <c r="E479" i="26"/>
  <c r="E478" i="26"/>
  <c r="E477" i="26"/>
  <c r="E476" i="26"/>
  <c r="E475" i="26"/>
  <c r="E474" i="26"/>
  <c r="E473" i="26"/>
  <c r="E472" i="26"/>
  <c r="E471" i="26"/>
  <c r="E470" i="26"/>
  <c r="E469" i="26"/>
  <c r="E468" i="26"/>
  <c r="E467" i="26"/>
  <c r="E466" i="26"/>
  <c r="E465" i="26"/>
  <c r="E464" i="26"/>
  <c r="E463" i="26"/>
  <c r="E462" i="26"/>
  <c r="E461" i="26"/>
  <c r="E460" i="26"/>
  <c r="E459" i="26"/>
  <c r="E458" i="26"/>
  <c r="E457" i="26"/>
  <c r="E456" i="26"/>
  <c r="E455" i="26"/>
  <c r="E454" i="26"/>
  <c r="E453" i="26"/>
  <c r="E452" i="26"/>
  <c r="E451" i="26"/>
  <c r="E450" i="26"/>
  <c r="E449" i="26"/>
  <c r="E448" i="26"/>
  <c r="E447" i="26"/>
  <c r="E446" i="26"/>
  <c r="E445" i="26"/>
  <c r="E444" i="26"/>
  <c r="E443" i="26"/>
  <c r="E442" i="26"/>
  <c r="E441" i="26"/>
  <c r="E440" i="26"/>
  <c r="E439" i="26"/>
  <c r="E438" i="26"/>
  <c r="E437" i="26"/>
  <c r="E436" i="26"/>
  <c r="E435" i="26"/>
  <c r="E434" i="26"/>
  <c r="E433" i="26"/>
  <c r="E432" i="26"/>
  <c r="E431" i="26"/>
  <c r="E430" i="26"/>
  <c r="E429" i="26"/>
  <c r="E428" i="26"/>
  <c r="E427" i="26"/>
  <c r="E426" i="26"/>
  <c r="E425" i="26"/>
  <c r="E424" i="26"/>
  <c r="E423" i="26"/>
  <c r="E422" i="26"/>
  <c r="E421" i="26"/>
  <c r="E420" i="26"/>
  <c r="E419" i="26"/>
  <c r="E418" i="26"/>
  <c r="E417" i="26"/>
  <c r="E416" i="26"/>
  <c r="E415" i="26"/>
  <c r="E414" i="26"/>
  <c r="E413" i="26"/>
  <c r="E412" i="26"/>
  <c r="E411" i="26"/>
  <c r="E410" i="26"/>
  <c r="E409" i="26"/>
  <c r="E408" i="26"/>
  <c r="E407" i="26"/>
  <c r="E406" i="26"/>
  <c r="E405" i="26"/>
  <c r="E404" i="26"/>
  <c r="E403" i="26"/>
  <c r="E402" i="26"/>
  <c r="E401" i="26"/>
  <c r="E400" i="26"/>
  <c r="E399" i="26"/>
  <c r="E398" i="26"/>
  <c r="E397" i="26"/>
  <c r="E396" i="26"/>
  <c r="E395" i="26"/>
  <c r="E394" i="26"/>
  <c r="E393" i="26"/>
  <c r="E392" i="26"/>
  <c r="E391" i="26"/>
  <c r="E390" i="26"/>
  <c r="E389" i="26"/>
  <c r="E388" i="26"/>
  <c r="E387" i="26"/>
  <c r="E386" i="26"/>
  <c r="E385" i="26"/>
  <c r="E384" i="26"/>
  <c r="E383" i="26"/>
  <c r="E382" i="26"/>
  <c r="E381" i="26"/>
  <c r="E380" i="26"/>
  <c r="E379" i="26"/>
  <c r="E378" i="26"/>
  <c r="E377" i="26"/>
  <c r="E376" i="26"/>
  <c r="E375" i="26"/>
  <c r="E374" i="26"/>
  <c r="E373" i="26"/>
  <c r="E372" i="26"/>
  <c r="E371" i="26"/>
  <c r="E370" i="26"/>
  <c r="E369" i="26"/>
  <c r="E368" i="26"/>
  <c r="E367" i="26"/>
  <c r="E366" i="26"/>
  <c r="E365" i="26"/>
  <c r="E364" i="26"/>
  <c r="E363" i="26"/>
  <c r="E362" i="26"/>
  <c r="E361" i="26"/>
  <c r="E360" i="26"/>
  <c r="E359" i="26"/>
  <c r="E358" i="26"/>
  <c r="E357" i="26"/>
  <c r="E356" i="26"/>
  <c r="E355" i="26"/>
  <c r="E354" i="26"/>
  <c r="E353" i="26"/>
  <c r="E352" i="26"/>
  <c r="E351" i="26"/>
  <c r="E350" i="26"/>
  <c r="E349" i="26"/>
  <c r="E348" i="26"/>
  <c r="E347" i="26"/>
  <c r="E346" i="26"/>
  <c r="E345" i="26"/>
  <c r="E344" i="26"/>
  <c r="E343" i="26"/>
  <c r="E342" i="26"/>
  <c r="E341" i="26"/>
  <c r="E340" i="26"/>
  <c r="E339" i="26"/>
  <c r="E338" i="26"/>
  <c r="E337" i="26"/>
  <c r="E336" i="26"/>
  <c r="E335" i="26"/>
  <c r="E334" i="26"/>
  <c r="E333" i="26"/>
  <c r="E332" i="26"/>
  <c r="E331" i="26"/>
  <c r="E330" i="26"/>
  <c r="E329" i="26"/>
  <c r="E328" i="26"/>
  <c r="E327" i="26"/>
  <c r="E326" i="26"/>
  <c r="E325" i="26"/>
  <c r="E324" i="26"/>
  <c r="E323" i="26"/>
  <c r="E322" i="26"/>
  <c r="E321" i="26"/>
  <c r="E320" i="26"/>
  <c r="E319" i="26"/>
  <c r="E318" i="26"/>
  <c r="E317" i="26"/>
  <c r="E316" i="26"/>
  <c r="E315" i="26"/>
  <c r="E314" i="26"/>
  <c r="E313" i="26"/>
  <c r="E312" i="26"/>
  <c r="E311" i="26"/>
  <c r="E310" i="26"/>
  <c r="E309" i="26"/>
  <c r="E308" i="26"/>
  <c r="E307" i="26"/>
  <c r="E306" i="26"/>
  <c r="E305" i="26"/>
  <c r="E304" i="26"/>
  <c r="E303" i="26"/>
  <c r="E302" i="26"/>
  <c r="E301" i="26"/>
  <c r="E300" i="26"/>
  <c r="E299" i="26"/>
  <c r="E298" i="26"/>
  <c r="E297" i="26"/>
  <c r="E296" i="26"/>
  <c r="E295" i="26"/>
  <c r="E294" i="26"/>
  <c r="E293" i="26"/>
  <c r="E292" i="26"/>
  <c r="E291" i="26"/>
  <c r="E290" i="26"/>
  <c r="E289" i="26"/>
  <c r="E288" i="26"/>
  <c r="E287" i="26"/>
  <c r="E286" i="26"/>
  <c r="E285" i="26"/>
  <c r="E284" i="26"/>
  <c r="E283" i="26"/>
  <c r="E282" i="26"/>
  <c r="E281" i="26"/>
  <c r="E280" i="26"/>
  <c r="E279" i="26"/>
  <c r="E278" i="26"/>
  <c r="E277" i="26"/>
  <c r="E276" i="26"/>
  <c r="E275" i="26"/>
  <c r="E274" i="26"/>
  <c r="E273" i="26"/>
  <c r="E272" i="26"/>
  <c r="E271" i="26"/>
  <c r="E270" i="26"/>
  <c r="E269" i="26"/>
  <c r="E268" i="26"/>
  <c r="E267" i="26"/>
  <c r="E266" i="26"/>
  <c r="E265" i="26"/>
  <c r="E264" i="26"/>
  <c r="E263" i="26"/>
  <c r="E262" i="26"/>
  <c r="E261" i="26"/>
  <c r="E260" i="26"/>
  <c r="E259" i="26"/>
  <c r="E258" i="26"/>
  <c r="E257" i="26"/>
  <c r="E256" i="26"/>
  <c r="E255" i="26"/>
  <c r="E254" i="26"/>
  <c r="E253" i="26"/>
  <c r="E252" i="26"/>
  <c r="E251" i="26"/>
  <c r="E250" i="26"/>
  <c r="E249" i="26"/>
  <c r="E248" i="26"/>
  <c r="E247" i="26"/>
  <c r="E246" i="26"/>
  <c r="E245" i="26"/>
  <c r="E244" i="26"/>
  <c r="E243" i="26"/>
  <c r="E242" i="26"/>
  <c r="E241" i="26"/>
  <c r="E240" i="26"/>
  <c r="E239" i="26"/>
  <c r="E238" i="26"/>
  <c r="E237" i="26"/>
  <c r="E236" i="26"/>
  <c r="E235" i="26"/>
  <c r="E234" i="26"/>
  <c r="E233" i="26"/>
  <c r="E232" i="26"/>
  <c r="E231" i="26"/>
  <c r="E230" i="26"/>
  <c r="E229" i="26"/>
  <c r="E228" i="26"/>
  <c r="E227" i="26"/>
  <c r="E226" i="26"/>
  <c r="E225" i="26"/>
  <c r="E224" i="26"/>
  <c r="E223" i="26"/>
  <c r="E222" i="26"/>
  <c r="E221" i="26"/>
  <c r="E220" i="26"/>
  <c r="E219" i="26"/>
  <c r="E218" i="26"/>
  <c r="E217" i="26"/>
  <c r="E216" i="26"/>
  <c r="E215" i="26"/>
  <c r="E214" i="26"/>
  <c r="E213" i="26"/>
  <c r="E212" i="26"/>
  <c r="E211" i="26"/>
  <c r="E210" i="26"/>
  <c r="E209" i="26"/>
  <c r="E208" i="26"/>
  <c r="E207" i="26"/>
  <c r="E206" i="26"/>
  <c r="E205" i="26"/>
  <c r="E204" i="26"/>
  <c r="E203" i="26"/>
  <c r="E202" i="26"/>
  <c r="E201" i="26"/>
  <c r="E200" i="26"/>
  <c r="E199" i="26"/>
  <c r="E198" i="26"/>
  <c r="E197" i="26"/>
  <c r="E196" i="26"/>
  <c r="E195" i="26"/>
  <c r="E194" i="26"/>
  <c r="E193" i="26"/>
  <c r="E192" i="26"/>
  <c r="E191" i="26"/>
  <c r="E190" i="26"/>
  <c r="E189" i="26"/>
  <c r="E188" i="26"/>
  <c r="E187" i="26"/>
  <c r="E186" i="26"/>
  <c r="E185" i="26"/>
  <c r="E184" i="26"/>
  <c r="E183" i="26"/>
  <c r="E182" i="26"/>
  <c r="E181" i="26"/>
  <c r="E180" i="26"/>
  <c r="E179" i="26"/>
  <c r="E178" i="26"/>
  <c r="E177" i="26"/>
  <c r="E176" i="26"/>
  <c r="E175" i="26"/>
  <c r="E174" i="26"/>
  <c r="E173" i="26"/>
  <c r="E172" i="26"/>
  <c r="E171" i="26"/>
  <c r="E170" i="26"/>
  <c r="E169" i="26"/>
  <c r="E168" i="26"/>
  <c r="E167" i="26"/>
  <c r="E166" i="26"/>
  <c r="E165" i="26"/>
  <c r="E164" i="26"/>
  <c r="E163" i="26"/>
  <c r="E162" i="26"/>
  <c r="E161" i="26"/>
  <c r="E160" i="26"/>
  <c r="E159" i="26"/>
  <c r="E158" i="26"/>
  <c r="E157" i="26"/>
  <c r="E156" i="26"/>
  <c r="E155" i="26"/>
  <c r="E154" i="26"/>
  <c r="E153" i="26"/>
  <c r="E152" i="26"/>
  <c r="E151" i="26"/>
  <c r="E150" i="26"/>
  <c r="E149" i="26"/>
  <c r="E148" i="26"/>
  <c r="E147" i="26"/>
  <c r="E145" i="26"/>
  <c r="E143" i="26"/>
  <c r="E142" i="26"/>
  <c r="E140" i="26"/>
  <c r="E139" i="26"/>
  <c r="E137" i="26"/>
  <c r="E136" i="26"/>
  <c r="E135" i="26"/>
  <c r="E134" i="26"/>
  <c r="E132" i="26"/>
  <c r="E130" i="26"/>
  <c r="E129" i="26"/>
  <c r="E127" i="26"/>
  <c r="E126" i="26"/>
  <c r="E125" i="26"/>
  <c r="E123" i="26"/>
  <c r="E121" i="26"/>
  <c r="E119" i="26"/>
  <c r="E118" i="26"/>
  <c r="E117" i="26"/>
  <c r="E115" i="26"/>
  <c r="E114" i="26"/>
  <c r="E113" i="26"/>
  <c r="E112" i="26"/>
  <c r="E111" i="26"/>
  <c r="E110" i="26"/>
  <c r="E109" i="26"/>
  <c r="E108" i="26"/>
  <c r="E106" i="26"/>
  <c r="E105" i="26"/>
  <c r="E104" i="26"/>
  <c r="E103" i="26"/>
  <c r="E101" i="26"/>
  <c r="E100" i="26"/>
  <c r="E99" i="26"/>
  <c r="E98" i="26"/>
  <c r="E97" i="26"/>
  <c r="E96" i="26"/>
  <c r="E95" i="26"/>
  <c r="E94" i="26"/>
  <c r="E93" i="26"/>
  <c r="E92" i="26"/>
  <c r="E91" i="26"/>
  <c r="E90" i="26"/>
  <c r="E88" i="26"/>
  <c r="E86" i="26"/>
  <c r="E84" i="26"/>
  <c r="E82" i="26"/>
  <c r="E81" i="26"/>
  <c r="E79" i="26"/>
  <c r="E78" i="26"/>
  <c r="E77" i="26"/>
  <c r="E76" i="26"/>
  <c r="E75" i="26"/>
  <c r="E74" i="26"/>
  <c r="E73" i="26"/>
  <c r="E72" i="26"/>
  <c r="E71" i="26"/>
  <c r="E69" i="26"/>
  <c r="E68" i="26"/>
  <c r="E66" i="26"/>
  <c r="E65" i="26"/>
  <c r="E63" i="26"/>
  <c r="E62" i="26"/>
  <c r="E60" i="26"/>
  <c r="E59" i="26"/>
  <c r="E58" i="26"/>
  <c r="E57" i="26"/>
  <c r="E56" i="26"/>
  <c r="E55" i="26"/>
  <c r="E54" i="26"/>
  <c r="E52" i="26"/>
  <c r="E51" i="26"/>
  <c r="E50" i="26"/>
  <c r="E49" i="26"/>
  <c r="E48" i="26"/>
  <c r="E47" i="26"/>
  <c r="E46" i="26"/>
  <c r="E45" i="26"/>
  <c r="E44" i="26"/>
  <c r="E43" i="26"/>
  <c r="E42" i="26"/>
  <c r="E41" i="26"/>
  <c r="E40" i="26"/>
  <c r="E39" i="26"/>
  <c r="E38" i="26"/>
  <c r="E37" i="26"/>
  <c r="E36" i="26"/>
  <c r="E35" i="26"/>
  <c r="E33" i="26"/>
  <c r="E32" i="26"/>
  <c r="E31" i="26"/>
  <c r="E29" i="26"/>
  <c r="E28" i="26"/>
  <c r="E27" i="26"/>
  <c r="E25" i="26"/>
  <c r="E24" i="26"/>
  <c r="E23" i="26"/>
  <c r="E22" i="26"/>
  <c r="E21" i="26"/>
  <c r="E20" i="26"/>
  <c r="E19" i="26"/>
  <c r="E18" i="26"/>
  <c r="E17" i="26"/>
  <c r="E16" i="26"/>
  <c r="E15" i="26"/>
  <c r="E14" i="26"/>
  <c r="E12" i="26"/>
  <c r="E11" i="26"/>
  <c r="E9" i="26"/>
  <c r="E7" i="26"/>
  <c r="E5" i="26"/>
  <c r="E5" i="13" l="1"/>
  <c r="E258" i="13"/>
  <c r="E7" i="13"/>
  <c r="E9" i="13"/>
  <c r="E260" i="13"/>
  <c r="E264" i="13"/>
  <c r="E265" i="13"/>
  <c r="E270" i="13"/>
  <c r="E271" i="13"/>
  <c r="E272" i="13"/>
  <c r="E273" i="13"/>
  <c r="E277" i="13"/>
  <c r="E262" i="13"/>
  <c r="E267" i="13"/>
  <c r="E268" i="13"/>
  <c r="E275" i="13"/>
  <c r="E11" i="13"/>
  <c r="E12" i="13"/>
  <c r="E13" i="13"/>
  <c r="E14" i="13"/>
  <c r="E16" i="13"/>
  <c r="E17" i="13"/>
  <c r="E18" i="13"/>
  <c r="E19" i="13"/>
  <c r="E21" i="13"/>
  <c r="E23" i="13"/>
  <c r="E24" i="13"/>
  <c r="E25" i="13"/>
  <c r="E26" i="13"/>
  <c r="E28" i="13"/>
  <c r="E29" i="13"/>
  <c r="E30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9" i="13"/>
  <c r="E50" i="13"/>
  <c r="E51" i="13"/>
  <c r="E52" i="13"/>
  <c r="E53" i="13"/>
  <c r="E54" i="13"/>
  <c r="E55" i="13"/>
  <c r="E56" i="13"/>
  <c r="E57" i="13"/>
  <c r="E58" i="13"/>
  <c r="E59" i="13"/>
  <c r="E60" i="13"/>
  <c r="E61" i="13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E75" i="13"/>
  <c r="E76" i="13"/>
  <c r="E77" i="13"/>
  <c r="E78" i="13"/>
  <c r="E79" i="13"/>
  <c r="E80" i="13"/>
  <c r="E81" i="13"/>
  <c r="E82" i="13"/>
  <c r="E83" i="13"/>
  <c r="E84" i="13"/>
  <c r="E85" i="13"/>
  <c r="E86" i="13"/>
  <c r="E87" i="13"/>
  <c r="E89" i="13"/>
  <c r="E90" i="13"/>
  <c r="E91" i="13"/>
  <c r="E92" i="13"/>
  <c r="E94" i="13"/>
  <c r="E95" i="13"/>
  <c r="E96" i="13"/>
  <c r="E97" i="13"/>
  <c r="E98" i="13"/>
  <c r="E99" i="13"/>
  <c r="E100" i="13"/>
  <c r="E101" i="13"/>
  <c r="E103" i="13"/>
  <c r="E105" i="13"/>
  <c r="E106" i="13"/>
  <c r="E108" i="13"/>
  <c r="E109" i="13"/>
  <c r="E110" i="13"/>
  <c r="E112" i="13"/>
  <c r="E113" i="13"/>
  <c r="E114" i="13"/>
  <c r="E115" i="13"/>
  <c r="E116" i="13"/>
  <c r="E117" i="13"/>
  <c r="E118" i="13"/>
  <c r="E119" i="13"/>
  <c r="E121" i="13"/>
  <c r="E122" i="13"/>
  <c r="E123" i="13"/>
  <c r="E124" i="13"/>
  <c r="E125" i="13"/>
  <c r="E126" i="13"/>
  <c r="E127" i="13"/>
  <c r="E128" i="13"/>
  <c r="E129" i="13"/>
  <c r="E130" i="13"/>
  <c r="E131" i="13"/>
  <c r="E132" i="13"/>
  <c r="E133" i="13"/>
  <c r="E134" i="13"/>
  <c r="E135" i="13"/>
  <c r="E136" i="13"/>
  <c r="E137" i="13"/>
  <c r="E138" i="13"/>
  <c r="E140" i="13"/>
  <c r="E141" i="13"/>
  <c r="E142" i="13"/>
  <c r="E143" i="13"/>
  <c r="E144" i="13"/>
  <c r="E145" i="13"/>
  <c r="E146" i="13"/>
  <c r="E147" i="13"/>
  <c r="E148" i="13"/>
  <c r="E149" i="13"/>
  <c r="E150" i="13"/>
  <c r="E151" i="13"/>
  <c r="E152" i="13"/>
  <c r="E153" i="13"/>
  <c r="E154" i="13"/>
  <c r="E155" i="13"/>
  <c r="E156" i="13"/>
  <c r="E157" i="13"/>
  <c r="E158" i="13"/>
  <c r="E159" i="13"/>
  <c r="E160" i="13"/>
  <c r="E162" i="13"/>
  <c r="E163" i="13"/>
  <c r="E164" i="13"/>
  <c r="E165" i="13"/>
  <c r="E167" i="13"/>
  <c r="E168" i="13"/>
  <c r="E169" i="13"/>
  <c r="E170" i="13"/>
  <c r="E172" i="13"/>
  <c r="E173" i="13"/>
  <c r="E174" i="13"/>
  <c r="E175" i="13"/>
  <c r="E176" i="13"/>
  <c r="E178" i="13"/>
  <c r="E179" i="13"/>
  <c r="E180" i="13"/>
  <c r="E181" i="13"/>
  <c r="E183" i="13"/>
  <c r="E185" i="13"/>
  <c r="E186" i="13"/>
  <c r="E187" i="13"/>
  <c r="E188" i="13"/>
  <c r="E189" i="13"/>
  <c r="E190" i="13"/>
  <c r="E192" i="13"/>
  <c r="E193" i="13"/>
  <c r="E194" i="13"/>
  <c r="E195" i="13"/>
  <c r="E196" i="13"/>
  <c r="E197" i="13"/>
  <c r="E198" i="13"/>
  <c r="E199" i="13"/>
  <c r="E200" i="13"/>
  <c r="E201" i="13"/>
  <c r="E202" i="13"/>
  <c r="E204" i="13"/>
  <c r="E205" i="13"/>
  <c r="E206" i="13"/>
  <c r="E207" i="13"/>
  <c r="E208" i="13"/>
  <c r="E209" i="13"/>
  <c r="E210" i="13"/>
  <c r="E211" i="13"/>
  <c r="E212" i="13"/>
  <c r="E213" i="13"/>
  <c r="E214" i="13"/>
  <c r="E215" i="13"/>
  <c r="E216" i="13"/>
  <c r="E217" i="13"/>
  <c r="E219" i="13"/>
  <c r="E221" i="13"/>
  <c r="E222" i="13"/>
  <c r="E223" i="13"/>
  <c r="E224" i="13"/>
  <c r="E226" i="13"/>
  <c r="E228" i="13"/>
  <c r="E229" i="13"/>
  <c r="E231" i="13"/>
  <c r="E232" i="13"/>
  <c r="E233" i="13"/>
  <c r="E235" i="13"/>
  <c r="E236" i="13"/>
  <c r="E237" i="13"/>
  <c r="E238" i="13"/>
  <c r="E240" i="13"/>
  <c r="E241" i="13"/>
  <c r="E242" i="13"/>
  <c r="E243" i="13"/>
  <c r="E244" i="13"/>
  <c r="E246" i="13"/>
  <c r="E247" i="13"/>
  <c r="E248" i="13"/>
  <c r="E249" i="13"/>
  <c r="E250" i="13"/>
  <c r="E251" i="13"/>
  <c r="E252" i="13"/>
  <c r="E253" i="13"/>
  <c r="E254" i="13"/>
  <c r="E255" i="13"/>
  <c r="E256" i="13"/>
  <c r="E257" i="13"/>
  <c r="E259" i="13"/>
  <c r="E261" i="13"/>
  <c r="E263" i="13"/>
  <c r="E266" i="13"/>
  <c r="E269" i="13"/>
  <c r="E274" i="13"/>
  <c r="E294" i="13"/>
  <c r="E295" i="13"/>
  <c r="E296" i="13"/>
  <c r="E297" i="13"/>
  <c r="E298" i="13"/>
  <c r="E299" i="13"/>
  <c r="E300" i="13"/>
  <c r="E301" i="13"/>
  <c r="E302" i="13"/>
  <c r="E303" i="13"/>
  <c r="E304" i="13"/>
  <c r="E305" i="13"/>
  <c r="E306" i="13"/>
  <c r="E307" i="13"/>
  <c r="E308" i="13"/>
  <c r="E309" i="13"/>
  <c r="E310" i="13"/>
  <c r="E311" i="13"/>
  <c r="E312" i="13"/>
  <c r="E313" i="13"/>
  <c r="E314" i="13"/>
  <c r="E315" i="13"/>
  <c r="E316" i="13"/>
  <c r="E317" i="13"/>
  <c r="E318" i="13"/>
  <c r="E319" i="13"/>
  <c r="E320" i="13"/>
  <c r="E321" i="13"/>
  <c r="E322" i="13"/>
  <c r="E323" i="13"/>
  <c r="E324" i="13"/>
  <c r="E325" i="13"/>
  <c r="E326" i="13"/>
  <c r="E327" i="13"/>
  <c r="E328" i="13"/>
  <c r="E329" i="13"/>
  <c r="E330" i="13"/>
  <c r="E331" i="13"/>
  <c r="E332" i="13"/>
  <c r="E333" i="13"/>
  <c r="E334" i="13"/>
  <c r="E335" i="13"/>
  <c r="E336" i="13"/>
  <c r="E337" i="13"/>
  <c r="E338" i="13"/>
  <c r="E339" i="13"/>
  <c r="E340" i="13"/>
  <c r="E341" i="13"/>
  <c r="E342" i="13"/>
  <c r="E343" i="13"/>
  <c r="E344" i="13"/>
  <c r="E345" i="13"/>
  <c r="E346" i="13"/>
  <c r="E347" i="13"/>
  <c r="E348" i="13"/>
  <c r="E349" i="13"/>
  <c r="E350" i="13"/>
  <c r="E351" i="13"/>
  <c r="E352" i="13"/>
  <c r="E353" i="13"/>
  <c r="E354" i="13"/>
  <c r="E355" i="13"/>
  <c r="E356" i="13"/>
  <c r="E357" i="13"/>
  <c r="E358" i="13"/>
  <c r="E359" i="13"/>
  <c r="E360" i="13"/>
  <c r="E361" i="13"/>
  <c r="E362" i="13"/>
  <c r="E363" i="13"/>
  <c r="E364" i="13"/>
  <c r="E365" i="13"/>
  <c r="E366" i="13"/>
  <c r="E367" i="13"/>
  <c r="E368" i="13"/>
  <c r="E369" i="13"/>
  <c r="E370" i="13"/>
  <c r="E371" i="13"/>
  <c r="E372" i="13"/>
  <c r="E373" i="13"/>
  <c r="E374" i="13"/>
  <c r="E375" i="13"/>
  <c r="E376" i="13"/>
  <c r="E377" i="13"/>
  <c r="E378" i="13"/>
  <c r="E379" i="13"/>
  <c r="E380" i="13"/>
  <c r="E381" i="13"/>
  <c r="E382" i="13"/>
  <c r="E383" i="13"/>
  <c r="E384" i="13"/>
  <c r="E385" i="13"/>
  <c r="E386" i="13"/>
  <c r="E387" i="13"/>
  <c r="E388" i="13"/>
  <c r="E389" i="13"/>
  <c r="E390" i="13"/>
  <c r="E391" i="13"/>
  <c r="E392" i="13"/>
  <c r="E393" i="13"/>
  <c r="E394" i="13"/>
  <c r="E395" i="13"/>
  <c r="E396" i="13"/>
  <c r="E397" i="13"/>
  <c r="E398" i="13"/>
  <c r="E399" i="13"/>
  <c r="E400" i="13"/>
  <c r="E401" i="13"/>
  <c r="E402" i="13"/>
  <c r="E403" i="13"/>
  <c r="E404" i="13"/>
  <c r="E405" i="13"/>
  <c r="E406" i="13"/>
  <c r="E407" i="13"/>
  <c r="E408" i="13"/>
  <c r="E409" i="13"/>
  <c r="E410" i="13"/>
  <c r="E411" i="13"/>
  <c r="E412" i="13"/>
  <c r="E413" i="13"/>
  <c r="E414" i="13"/>
  <c r="E415" i="13"/>
  <c r="E416" i="13"/>
  <c r="E417" i="13"/>
  <c r="E418" i="13"/>
  <c r="E419" i="13"/>
  <c r="E420" i="13"/>
  <c r="E421" i="13"/>
  <c r="E422" i="13"/>
  <c r="E423" i="13"/>
  <c r="E424" i="13"/>
  <c r="E425" i="13"/>
  <c r="E426" i="13"/>
  <c r="E427" i="13"/>
  <c r="E428" i="13"/>
  <c r="E429" i="13"/>
  <c r="E430" i="13"/>
  <c r="E431" i="13"/>
  <c r="E432" i="13"/>
  <c r="E433" i="13"/>
  <c r="E434" i="13"/>
  <c r="E435" i="13"/>
  <c r="E436" i="13"/>
  <c r="E437" i="13"/>
  <c r="E438" i="13"/>
  <c r="E439" i="13"/>
  <c r="E440" i="13"/>
  <c r="E441" i="13"/>
  <c r="E442" i="13"/>
  <c r="E443" i="13"/>
  <c r="E444" i="13"/>
  <c r="E445" i="13"/>
  <c r="E446" i="13"/>
  <c r="E447" i="13"/>
  <c r="E448" i="13"/>
  <c r="E449" i="13"/>
  <c r="E450" i="13"/>
  <c r="E451" i="13"/>
  <c r="E452" i="13"/>
  <c r="E453" i="13"/>
  <c r="E454" i="13"/>
  <c r="E455" i="13"/>
  <c r="E456" i="13"/>
  <c r="E457" i="13"/>
  <c r="E458" i="13"/>
  <c r="E459" i="13"/>
  <c r="E460" i="13"/>
  <c r="E461" i="13"/>
  <c r="E462" i="13"/>
  <c r="E463" i="13"/>
  <c r="E464" i="13"/>
  <c r="E465" i="13"/>
  <c r="E466" i="13"/>
  <c r="E467" i="13"/>
  <c r="E468" i="13"/>
  <c r="E469" i="13"/>
  <c r="E470" i="13"/>
  <c r="E471" i="13"/>
  <c r="E472" i="13"/>
  <c r="E473" i="13"/>
  <c r="E474" i="13"/>
  <c r="E475" i="13"/>
  <c r="E476" i="13"/>
  <c r="E477" i="13"/>
  <c r="E478" i="13"/>
  <c r="E479" i="13"/>
  <c r="E480" i="13"/>
  <c r="E481" i="13"/>
  <c r="E482" i="13"/>
  <c r="E483" i="13"/>
  <c r="E484" i="13"/>
  <c r="E485" i="13"/>
  <c r="E486" i="13"/>
  <c r="E487" i="13"/>
  <c r="E488" i="13"/>
  <c r="E489" i="13"/>
  <c r="E490" i="13"/>
  <c r="E491" i="13"/>
  <c r="E492" i="13"/>
  <c r="E493" i="13"/>
  <c r="E494" i="13"/>
  <c r="E495" i="13"/>
  <c r="E496" i="13"/>
  <c r="E497" i="13"/>
  <c r="E498" i="13"/>
  <c r="E499" i="13"/>
  <c r="E500" i="13"/>
  <c r="E501" i="13"/>
  <c r="E502" i="13"/>
  <c r="E503" i="13"/>
  <c r="E504" i="13"/>
  <c r="E505" i="13"/>
  <c r="E506" i="13"/>
  <c r="E507" i="13"/>
  <c r="E508" i="13"/>
  <c r="E509" i="13"/>
  <c r="E510" i="13"/>
  <c r="E511" i="13"/>
  <c r="E512" i="13"/>
  <c r="E513" i="13"/>
  <c r="E514" i="13"/>
  <c r="E515" i="13"/>
  <c r="E516" i="13"/>
  <c r="E517" i="13"/>
  <c r="E518" i="13"/>
  <c r="E519" i="13"/>
  <c r="E520" i="13"/>
  <c r="E521" i="13"/>
  <c r="E522" i="13"/>
  <c r="E523" i="13"/>
  <c r="E524" i="13"/>
  <c r="E525" i="13"/>
  <c r="E526" i="13"/>
  <c r="E527" i="13"/>
  <c r="E528" i="13"/>
  <c r="E529" i="13"/>
  <c r="E530" i="13"/>
  <c r="E531" i="13"/>
  <c r="E532" i="13"/>
  <c r="E533" i="13"/>
  <c r="E534" i="13"/>
  <c r="E535" i="13"/>
  <c r="E536" i="13"/>
  <c r="E537" i="13"/>
  <c r="E538" i="13"/>
  <c r="E539" i="13"/>
  <c r="E540" i="13"/>
  <c r="E541" i="13"/>
  <c r="E542" i="13"/>
  <c r="E543" i="13"/>
  <c r="E544" i="13"/>
  <c r="E545" i="13"/>
  <c r="E546" i="13"/>
  <c r="E547" i="13"/>
  <c r="E548" i="13"/>
  <c r="E549" i="13"/>
  <c r="E550" i="13"/>
  <c r="E551" i="13"/>
  <c r="E552" i="13"/>
  <c r="E553" i="13"/>
  <c r="E554" i="13"/>
  <c r="E555" i="13"/>
  <c r="E556" i="13"/>
  <c r="E557" i="13"/>
  <c r="E558" i="13"/>
  <c r="E559" i="13"/>
  <c r="E560" i="13"/>
  <c r="E561" i="13"/>
  <c r="E562" i="13"/>
  <c r="E563" i="13"/>
  <c r="E564" i="13"/>
  <c r="E565" i="13"/>
  <c r="E566" i="13"/>
  <c r="E567" i="13"/>
  <c r="E568" i="13"/>
  <c r="E569" i="13"/>
  <c r="E570" i="13"/>
  <c r="E571" i="13"/>
  <c r="E572" i="13"/>
  <c r="E573" i="13"/>
  <c r="E574" i="13"/>
  <c r="E575" i="13"/>
  <c r="E576" i="13"/>
  <c r="E577" i="13"/>
  <c r="E578" i="13"/>
  <c r="E579" i="13"/>
  <c r="E580" i="13"/>
  <c r="E581" i="13"/>
  <c r="E582" i="13"/>
  <c r="E583" i="13"/>
  <c r="E584" i="13"/>
  <c r="E585" i="13"/>
  <c r="E586" i="13"/>
  <c r="E587" i="13"/>
  <c r="E588" i="13"/>
  <c r="E589" i="13"/>
  <c r="E590" i="13"/>
  <c r="E591" i="13"/>
  <c r="E592" i="13"/>
  <c r="E593" i="13"/>
  <c r="E594" i="13"/>
  <c r="E595" i="13"/>
  <c r="E596" i="13"/>
  <c r="E597" i="13"/>
  <c r="E826" i="13" l="1"/>
  <c r="E825" i="13"/>
  <c r="E824" i="13"/>
  <c r="E823" i="13"/>
  <c r="E822" i="13"/>
  <c r="E821" i="13"/>
  <c r="E820" i="13"/>
  <c r="E819" i="13"/>
  <c r="E818" i="13"/>
  <c r="E817" i="13"/>
  <c r="E816" i="13"/>
  <c r="E815" i="13"/>
  <c r="E814" i="13"/>
  <c r="E813" i="13"/>
  <c r="E812" i="13"/>
  <c r="E811" i="13"/>
  <c r="E810" i="13"/>
  <c r="E809" i="13"/>
  <c r="E808" i="13"/>
  <c r="E807" i="13"/>
  <c r="E806" i="13"/>
  <c r="E805" i="13"/>
  <c r="E804" i="13"/>
  <c r="E803" i="13"/>
  <c r="E802" i="13"/>
  <c r="E801" i="13"/>
  <c r="E800" i="13"/>
  <c r="E799" i="13"/>
  <c r="E798" i="13"/>
  <c r="E797" i="13"/>
  <c r="E796" i="13"/>
  <c r="E795" i="13"/>
  <c r="E794" i="13"/>
  <c r="E793" i="13"/>
  <c r="E792" i="13"/>
  <c r="E791" i="13"/>
  <c r="E790" i="13"/>
  <c r="E789" i="13"/>
  <c r="E788" i="13"/>
  <c r="E787" i="13"/>
  <c r="E786" i="13"/>
  <c r="E785" i="13"/>
  <c r="E784" i="13"/>
  <c r="E783" i="13"/>
  <c r="E782" i="13"/>
  <c r="E781" i="13"/>
  <c r="E780" i="13"/>
  <c r="E779" i="13"/>
  <c r="E778" i="13"/>
  <c r="E777" i="13"/>
  <c r="E776" i="13"/>
  <c r="E775" i="13"/>
  <c r="E774" i="13"/>
  <c r="E773" i="13"/>
  <c r="E772" i="13"/>
  <c r="E771" i="13"/>
  <c r="E770" i="13"/>
  <c r="E769" i="13"/>
  <c r="E768" i="13"/>
  <c r="E767" i="13"/>
  <c r="E766" i="13"/>
  <c r="E765" i="13"/>
  <c r="E764" i="13"/>
  <c r="E763" i="13"/>
  <c r="E762" i="13"/>
  <c r="E761" i="13"/>
  <c r="E760" i="13"/>
  <c r="E759" i="13"/>
  <c r="E758" i="13"/>
  <c r="E757" i="13"/>
  <c r="E756" i="13"/>
  <c r="E755" i="13"/>
  <c r="E754" i="13"/>
  <c r="E753" i="13"/>
  <c r="E752" i="13"/>
  <c r="E751" i="13"/>
  <c r="E750" i="13"/>
  <c r="E749" i="13"/>
  <c r="E748" i="13"/>
  <c r="E747" i="13"/>
  <c r="E746" i="13"/>
  <c r="E745" i="13"/>
  <c r="E744" i="13"/>
  <c r="E743" i="13"/>
  <c r="E742" i="13"/>
  <c r="E741" i="13"/>
  <c r="E740" i="13"/>
  <c r="E739" i="13"/>
  <c r="E738" i="13"/>
  <c r="E737" i="13"/>
  <c r="E736" i="13"/>
  <c r="E735" i="13"/>
  <c r="E734" i="13"/>
  <c r="E733" i="13"/>
  <c r="E732" i="13"/>
  <c r="E731" i="13"/>
  <c r="E730" i="13"/>
  <c r="E729" i="13"/>
  <c r="E728" i="13"/>
  <c r="E727" i="13"/>
  <c r="E726" i="13"/>
  <c r="E725" i="13"/>
  <c r="E724" i="13"/>
  <c r="E723" i="13"/>
  <c r="E722" i="13"/>
  <c r="E721" i="13"/>
  <c r="E720" i="13"/>
  <c r="E719" i="13"/>
  <c r="E718" i="13"/>
  <c r="E717" i="13"/>
  <c r="E716" i="13"/>
  <c r="E715" i="13"/>
  <c r="E714" i="13"/>
  <c r="E713" i="13"/>
  <c r="E712" i="13"/>
  <c r="E711" i="13"/>
  <c r="E710" i="13"/>
  <c r="E709" i="13"/>
  <c r="E708" i="13"/>
  <c r="E707" i="13"/>
  <c r="E706" i="13"/>
  <c r="E705" i="13"/>
  <c r="E704" i="13"/>
  <c r="E703" i="13"/>
  <c r="E702" i="13"/>
  <c r="E701" i="13"/>
  <c r="E700" i="13"/>
  <c r="E699" i="13"/>
  <c r="E698" i="13"/>
  <c r="E697" i="13"/>
  <c r="E696" i="13"/>
  <c r="E695" i="13"/>
  <c r="E694" i="13"/>
  <c r="E693" i="13"/>
  <c r="E692" i="13"/>
  <c r="E691" i="13"/>
  <c r="E690" i="13"/>
  <c r="E689" i="13"/>
  <c r="E688" i="13"/>
  <c r="E687" i="13"/>
  <c r="E686" i="13"/>
  <c r="E685" i="13"/>
  <c r="E684" i="13"/>
  <c r="E683" i="13"/>
  <c r="E682" i="13"/>
  <c r="E681" i="13"/>
  <c r="E680" i="13"/>
  <c r="E679" i="13"/>
  <c r="E678" i="13"/>
  <c r="E677" i="13"/>
  <c r="E676" i="13"/>
  <c r="E675" i="13"/>
  <c r="E674" i="13"/>
  <c r="E673" i="13"/>
  <c r="E672" i="13"/>
  <c r="E671" i="13"/>
  <c r="E670" i="13"/>
  <c r="E669" i="13"/>
  <c r="E668" i="13"/>
  <c r="E667" i="13"/>
  <c r="E666" i="13"/>
  <c r="E665" i="13"/>
  <c r="E664" i="13"/>
  <c r="E663" i="13"/>
  <c r="E662" i="13"/>
  <c r="E661" i="13"/>
  <c r="E660" i="13"/>
  <c r="E659" i="13"/>
  <c r="E658" i="13"/>
  <c r="E657" i="13"/>
  <c r="E656" i="13"/>
  <c r="E655" i="13"/>
  <c r="E654" i="13"/>
  <c r="E653" i="13"/>
  <c r="E652" i="13"/>
  <c r="E651" i="13"/>
  <c r="E650" i="13"/>
  <c r="E649" i="13"/>
  <c r="E648" i="13"/>
  <c r="E647" i="13"/>
  <c r="E646" i="13"/>
  <c r="E645" i="13"/>
  <c r="E644" i="13"/>
  <c r="E643" i="13"/>
  <c r="E642" i="13"/>
  <c r="E641" i="13"/>
  <c r="E640" i="13"/>
  <c r="E639" i="13"/>
  <c r="E638" i="13"/>
  <c r="E637" i="13"/>
  <c r="E636" i="13"/>
  <c r="E635" i="13"/>
  <c r="E634" i="13"/>
  <c r="E633" i="13"/>
  <c r="E632" i="13"/>
  <c r="E631" i="13"/>
  <c r="E630" i="13"/>
  <c r="E629" i="13"/>
  <c r="E628" i="13"/>
  <c r="E627" i="13"/>
  <c r="E626" i="13"/>
  <c r="E625" i="13"/>
  <c r="E624" i="13"/>
  <c r="E623" i="13"/>
  <c r="E622" i="13"/>
  <c r="E621" i="13"/>
  <c r="E620" i="13"/>
  <c r="E619" i="13"/>
  <c r="E618" i="13"/>
  <c r="E617" i="13"/>
  <c r="E616" i="13"/>
  <c r="E615" i="13"/>
  <c r="E614" i="13"/>
  <c r="E613" i="13"/>
  <c r="E612" i="13"/>
  <c r="E611" i="13"/>
  <c r="E610" i="13"/>
  <c r="E609" i="13"/>
  <c r="E608" i="13"/>
  <c r="E607" i="13"/>
  <c r="E606" i="13"/>
  <c r="E605" i="13"/>
  <c r="E604" i="13"/>
  <c r="E603" i="13"/>
  <c r="E602" i="13"/>
  <c r="E601" i="13"/>
  <c r="E600" i="13"/>
  <c r="E599" i="13"/>
  <c r="E598" i="13"/>
  <c r="E832" i="5"/>
  <c r="E831" i="5"/>
  <c r="E830" i="5"/>
  <c r="E829" i="5"/>
  <c r="E828" i="5"/>
  <c r="E827" i="5"/>
  <c r="E826" i="5"/>
  <c r="E825" i="5"/>
  <c r="E824" i="5"/>
  <c r="E823" i="5"/>
  <c r="E822" i="5"/>
  <c r="E821" i="5"/>
  <c r="E820" i="5"/>
  <c r="E819" i="5"/>
  <c r="E818" i="5"/>
  <c r="E817" i="5"/>
  <c r="E816" i="5"/>
  <c r="E815" i="5"/>
  <c r="E814" i="5"/>
  <c r="E813" i="5"/>
  <c r="E812" i="5"/>
  <c r="E811" i="5"/>
  <c r="E810" i="5"/>
  <c r="E809" i="5"/>
  <c r="E808" i="5"/>
  <c r="E807" i="5"/>
  <c r="E806" i="5"/>
  <c r="E805" i="5"/>
  <c r="E804" i="5"/>
  <c r="E803" i="5"/>
  <c r="E802" i="5"/>
  <c r="E801" i="5"/>
  <c r="E800" i="5"/>
  <c r="E799" i="5"/>
  <c r="E798" i="5"/>
  <c r="E797" i="5"/>
  <c r="E796" i="5"/>
  <c r="E795" i="5"/>
  <c r="E794" i="5"/>
  <c r="E793" i="5"/>
  <c r="E792" i="5"/>
  <c r="E791" i="5"/>
  <c r="E790" i="5"/>
  <c r="E789" i="5"/>
  <c r="E788" i="5"/>
  <c r="E787" i="5"/>
  <c r="E786" i="5"/>
  <c r="E785" i="5"/>
  <c r="E784" i="5"/>
  <c r="E783" i="5"/>
  <c r="E782" i="5"/>
  <c r="E781" i="5"/>
  <c r="E780" i="5"/>
  <c r="E779" i="5"/>
  <c r="E778" i="5"/>
  <c r="E777" i="5"/>
  <c r="E776" i="5"/>
  <c r="E775" i="5"/>
  <c r="E774" i="5"/>
  <c r="E773" i="5"/>
  <c r="E772" i="5"/>
  <c r="E771" i="5"/>
  <c r="E770" i="5"/>
  <c r="E769" i="5"/>
  <c r="E768" i="5"/>
  <c r="E767" i="5"/>
  <c r="E766" i="5"/>
  <c r="E765" i="5"/>
  <c r="E764" i="5"/>
  <c r="E763" i="5"/>
  <c r="E762" i="5"/>
  <c r="E761" i="5"/>
  <c r="E760" i="5"/>
  <c r="E759" i="5"/>
  <c r="E758" i="5"/>
  <c r="E757" i="5"/>
  <c r="E756" i="5"/>
  <c r="E755" i="5"/>
  <c r="E754" i="5"/>
  <c r="E753" i="5"/>
  <c r="E752" i="5"/>
  <c r="E751" i="5"/>
  <c r="E750" i="5"/>
  <c r="E749" i="5"/>
  <c r="E748" i="5"/>
  <c r="E747" i="5"/>
  <c r="E746" i="5"/>
  <c r="E745" i="5"/>
  <c r="E744" i="5"/>
  <c r="E743" i="5"/>
  <c r="E742" i="5"/>
  <c r="E741" i="5"/>
  <c r="E740" i="5"/>
  <c r="E739" i="5"/>
  <c r="E738" i="5"/>
  <c r="E737" i="5"/>
  <c r="E736" i="5"/>
  <c r="E735" i="5"/>
  <c r="E734" i="5"/>
  <c r="E733" i="5"/>
  <c r="E732" i="5"/>
  <c r="E731" i="5"/>
  <c r="E730" i="5"/>
  <c r="E729" i="5"/>
  <c r="E728" i="5"/>
  <c r="E727" i="5"/>
  <c r="E726" i="5"/>
  <c r="E725" i="5"/>
  <c r="E724" i="5"/>
  <c r="E723" i="5"/>
  <c r="E722" i="5"/>
  <c r="E721" i="5"/>
  <c r="E720" i="5"/>
  <c r="E719" i="5"/>
  <c r="E718" i="5"/>
  <c r="E717" i="5"/>
  <c r="E716" i="5"/>
  <c r="E715" i="5"/>
  <c r="E714" i="5"/>
  <c r="E713" i="5"/>
  <c r="E712" i="5"/>
  <c r="E711" i="5"/>
  <c r="E710" i="5"/>
  <c r="E709" i="5"/>
  <c r="E708" i="5"/>
  <c r="E707" i="5"/>
  <c r="E706" i="5"/>
  <c r="E705" i="5"/>
  <c r="E704" i="5"/>
  <c r="E703" i="5"/>
  <c r="E702" i="5"/>
  <c r="E701" i="5"/>
  <c r="E700" i="5"/>
  <c r="E699" i="5"/>
  <c r="E698" i="5"/>
  <c r="E697" i="5"/>
  <c r="E696" i="5"/>
  <c r="E695" i="5"/>
  <c r="E694" i="5"/>
  <c r="E693" i="5"/>
  <c r="E692" i="5"/>
  <c r="E691" i="5"/>
  <c r="E690" i="5"/>
  <c r="E689" i="5"/>
  <c r="E688" i="5"/>
  <c r="E687" i="5"/>
  <c r="E686" i="5"/>
  <c r="E685" i="5"/>
  <c r="E684" i="5"/>
  <c r="E683" i="5"/>
  <c r="E682" i="5"/>
  <c r="E681" i="5"/>
  <c r="E680" i="5"/>
  <c r="E679" i="5"/>
  <c r="E678" i="5"/>
  <c r="E677" i="5"/>
  <c r="E676" i="5"/>
  <c r="E675" i="5"/>
  <c r="E674" i="5"/>
  <c r="E673" i="5"/>
  <c r="E672" i="5"/>
  <c r="E671" i="5"/>
  <c r="E670" i="5"/>
  <c r="E669" i="5"/>
  <c r="E668" i="5"/>
  <c r="E667" i="5"/>
  <c r="E666" i="5"/>
  <c r="E665" i="5"/>
  <c r="E664" i="5"/>
  <c r="E663" i="5"/>
  <c r="E662" i="5"/>
  <c r="E661" i="5"/>
  <c r="E660" i="5"/>
  <c r="E659" i="5"/>
  <c r="E658" i="5"/>
  <c r="E657" i="5"/>
  <c r="E656" i="5"/>
  <c r="E655" i="5"/>
  <c r="E654" i="5"/>
  <c r="E653" i="5"/>
  <c r="E652" i="5"/>
  <c r="E651" i="5"/>
  <c r="E650" i="5"/>
  <c r="E649" i="5"/>
  <c r="E648" i="5"/>
  <c r="E647" i="5"/>
  <c r="E646" i="5"/>
  <c r="E645" i="5"/>
  <c r="E644" i="5"/>
  <c r="E643" i="5"/>
  <c r="E642" i="5"/>
  <c r="E641" i="5"/>
  <c r="E640" i="5"/>
  <c r="E639" i="5"/>
  <c r="E638" i="5"/>
  <c r="E637" i="5"/>
  <c r="E636" i="5"/>
  <c r="E635" i="5"/>
  <c r="E634" i="5"/>
  <c r="E633" i="5"/>
  <c r="E632" i="5"/>
  <c r="E631" i="5"/>
  <c r="E630" i="5"/>
  <c r="E629" i="5"/>
  <c r="E628" i="5"/>
  <c r="E627" i="5"/>
  <c r="E626" i="5"/>
  <c r="E625" i="5"/>
  <c r="E624" i="5"/>
  <c r="E623" i="5"/>
  <c r="E622" i="5"/>
  <c r="E621" i="5"/>
  <c r="E620" i="5"/>
  <c r="E619" i="5"/>
  <c r="E618" i="5"/>
  <c r="E617" i="5"/>
  <c r="E616" i="5"/>
  <c r="E615" i="5"/>
  <c r="E614" i="5"/>
  <c r="E613" i="5"/>
  <c r="E612" i="5"/>
  <c r="E611" i="5"/>
  <c r="E610" i="5"/>
  <c r="E609" i="5"/>
  <c r="E608" i="5"/>
  <c r="E607" i="5"/>
  <c r="E606" i="5"/>
  <c r="E605" i="5"/>
  <c r="E604" i="5"/>
  <c r="E603" i="5"/>
  <c r="E602" i="5"/>
  <c r="E601" i="5"/>
  <c r="E600" i="5"/>
  <c r="E599" i="5"/>
  <c r="E598" i="5"/>
  <c r="E597" i="5"/>
  <c r="E596" i="5"/>
  <c r="E595" i="5"/>
  <c r="E594" i="5"/>
  <c r="E593" i="5"/>
  <c r="E592" i="5"/>
  <c r="E591" i="5"/>
  <c r="E590" i="5"/>
  <c r="E589" i="5"/>
  <c r="E588" i="5"/>
  <c r="E587" i="5"/>
  <c r="E586" i="5"/>
  <c r="E585" i="5"/>
  <c r="E584" i="5"/>
  <c r="E583" i="5"/>
  <c r="E582" i="5"/>
  <c r="E581" i="5"/>
  <c r="E580" i="5"/>
  <c r="E579" i="5"/>
  <c r="E578" i="5"/>
  <c r="E577" i="5"/>
  <c r="E576" i="5"/>
  <c r="E575" i="5"/>
  <c r="E574" i="5"/>
  <c r="E573" i="5"/>
  <c r="E572" i="5"/>
  <c r="E571" i="5"/>
  <c r="E570" i="5"/>
  <c r="E569" i="5"/>
  <c r="E568" i="5"/>
  <c r="E567" i="5"/>
  <c r="E566" i="5"/>
  <c r="E565" i="5"/>
  <c r="E564" i="5"/>
  <c r="E563" i="5"/>
  <c r="E562" i="5"/>
  <c r="E561" i="5"/>
  <c r="E560" i="5"/>
  <c r="E559" i="5"/>
  <c r="E558" i="5"/>
  <c r="E557" i="5"/>
  <c r="E556" i="5"/>
  <c r="E555" i="5"/>
  <c r="E554" i="5"/>
  <c r="E553" i="5"/>
  <c r="E552" i="5"/>
  <c r="E551" i="5"/>
  <c r="E550" i="5"/>
  <c r="E549" i="5"/>
  <c r="E548" i="5"/>
  <c r="E547" i="5"/>
  <c r="E546" i="5"/>
  <c r="E545" i="5"/>
  <c r="E544" i="5"/>
  <c r="E543" i="5"/>
  <c r="E542" i="5"/>
  <c r="E541" i="5"/>
  <c r="E540" i="5"/>
  <c r="E539" i="5"/>
  <c r="E538" i="5"/>
  <c r="E537" i="5"/>
  <c r="E536" i="5"/>
  <c r="E535" i="5"/>
  <c r="E534" i="5"/>
  <c r="E533" i="5"/>
  <c r="E532" i="5"/>
  <c r="E531" i="5"/>
  <c r="E530" i="5"/>
  <c r="E529" i="5"/>
  <c r="E528" i="5"/>
  <c r="E527" i="5"/>
  <c r="E526" i="5"/>
  <c r="E525" i="5"/>
  <c r="E524" i="5"/>
  <c r="E523" i="5"/>
  <c r="E522" i="5"/>
  <c r="E521" i="5"/>
  <c r="E520" i="5"/>
  <c r="E519" i="5"/>
  <c r="E518" i="5"/>
  <c r="E517" i="5"/>
  <c r="E516" i="5"/>
  <c r="E515" i="5"/>
  <c r="E514" i="5"/>
  <c r="E513" i="5"/>
  <c r="E512" i="5"/>
  <c r="E511" i="5"/>
  <c r="E510" i="5"/>
  <c r="E509" i="5"/>
  <c r="E508" i="5"/>
  <c r="E507" i="5"/>
  <c r="E506" i="5"/>
  <c r="E505" i="5"/>
  <c r="E504" i="5"/>
  <c r="E503" i="5"/>
  <c r="E502" i="5"/>
  <c r="E501" i="5"/>
  <c r="E500" i="5"/>
  <c r="E499" i="5"/>
  <c r="E498" i="5"/>
  <c r="E497" i="5"/>
  <c r="E496" i="5"/>
  <c r="E495" i="5"/>
  <c r="E494" i="5"/>
  <c r="E493" i="5"/>
  <c r="E492" i="5"/>
  <c r="E491" i="5"/>
  <c r="E490" i="5"/>
  <c r="E489" i="5"/>
  <c r="E488" i="5"/>
  <c r="E487" i="5"/>
  <c r="E486" i="5"/>
  <c r="E485" i="5"/>
  <c r="E484" i="5"/>
  <c r="E483" i="5"/>
  <c r="E482" i="5"/>
  <c r="E481" i="5"/>
  <c r="E480" i="5"/>
  <c r="E479" i="5"/>
  <c r="E478" i="5"/>
  <c r="E477" i="5"/>
  <c r="E476" i="5"/>
  <c r="E475" i="5"/>
  <c r="E474" i="5"/>
  <c r="E473" i="5"/>
  <c r="E472" i="5"/>
  <c r="E471" i="5"/>
  <c r="E470" i="5"/>
  <c r="E469" i="5"/>
  <c r="E468" i="5"/>
  <c r="E467" i="5"/>
  <c r="E466" i="5"/>
  <c r="E465" i="5"/>
  <c r="E464" i="5"/>
  <c r="E463" i="5"/>
  <c r="E462" i="5"/>
  <c r="E461" i="5"/>
  <c r="E460" i="5"/>
  <c r="E459" i="5"/>
  <c r="E458" i="5"/>
  <c r="E457" i="5"/>
  <c r="E456" i="5"/>
  <c r="E455" i="5"/>
  <c r="E454" i="5"/>
  <c r="E453" i="5"/>
  <c r="E452" i="5"/>
  <c r="E451" i="5"/>
  <c r="E450" i="5"/>
  <c r="E449" i="5"/>
  <c r="E448" i="5"/>
  <c r="E447" i="5"/>
  <c r="E446" i="5"/>
  <c r="E445" i="5"/>
  <c r="E444" i="5"/>
  <c r="E443" i="5"/>
  <c r="E442" i="5"/>
  <c r="E441" i="5"/>
  <c r="E440" i="5"/>
  <c r="E439" i="5"/>
  <c r="E438" i="5"/>
  <c r="E437" i="5"/>
  <c r="E436" i="5"/>
  <c r="E435" i="5"/>
  <c r="E434" i="5"/>
  <c r="E433" i="5"/>
  <c r="E432" i="5"/>
  <c r="E431" i="5"/>
  <c r="E430" i="5"/>
  <c r="E429" i="5"/>
  <c r="E428" i="5"/>
  <c r="E427" i="5"/>
  <c r="E426" i="5"/>
  <c r="E425" i="5"/>
  <c r="E424" i="5"/>
  <c r="E423" i="5"/>
  <c r="E422" i="5"/>
  <c r="E421" i="5"/>
  <c r="E420" i="5"/>
  <c r="E419" i="5"/>
  <c r="E418" i="5"/>
  <c r="E417" i="5"/>
  <c r="E416" i="5"/>
  <c r="E415" i="5"/>
  <c r="E414" i="5"/>
  <c r="E413" i="5"/>
  <c r="E412" i="5"/>
  <c r="E411" i="5"/>
  <c r="E410" i="5"/>
  <c r="E409" i="5"/>
  <c r="E408" i="5"/>
  <c r="E407" i="5"/>
  <c r="E406" i="5"/>
  <c r="E405" i="5"/>
  <c r="E404" i="5"/>
  <c r="E403" i="5"/>
  <c r="E402" i="5"/>
  <c r="E401" i="5"/>
  <c r="E400" i="5"/>
  <c r="E399" i="5"/>
  <c r="E398" i="5"/>
  <c r="E397" i="5"/>
  <c r="E396" i="5"/>
  <c r="E395" i="5"/>
  <c r="E394" i="5"/>
  <c r="E393" i="5"/>
  <c r="E392" i="5"/>
  <c r="E391" i="5"/>
  <c r="E390" i="5"/>
  <c r="E389" i="5"/>
  <c r="E388" i="5"/>
  <c r="E387" i="5"/>
  <c r="E386" i="5"/>
  <c r="E385" i="5"/>
  <c r="E384" i="5"/>
  <c r="E383" i="5"/>
  <c r="E382" i="5"/>
  <c r="E381" i="5"/>
  <c r="E380" i="5"/>
  <c r="E379" i="5"/>
  <c r="E378" i="5"/>
  <c r="E377" i="5"/>
  <c r="E376" i="5"/>
  <c r="E375" i="5"/>
  <c r="E374" i="5"/>
  <c r="E373" i="5"/>
  <c r="E372" i="5"/>
  <c r="E371" i="5"/>
  <c r="E370" i="5"/>
  <c r="E369" i="5"/>
  <c r="E368" i="5"/>
  <c r="E367" i="5"/>
  <c r="E366" i="5"/>
  <c r="E365" i="5"/>
  <c r="E364" i="5"/>
  <c r="E363" i="5"/>
  <c r="E362" i="5"/>
  <c r="E361" i="5"/>
  <c r="E360" i="5"/>
  <c r="E359" i="5"/>
  <c r="E358" i="5"/>
  <c r="E357" i="5"/>
  <c r="E356" i="5"/>
  <c r="E355" i="5"/>
  <c r="E354" i="5"/>
  <c r="E353" i="5"/>
  <c r="E352" i="5"/>
  <c r="E351" i="5"/>
  <c r="E350" i="5"/>
  <c r="E349" i="5"/>
  <c r="E348" i="5"/>
  <c r="E347" i="5"/>
  <c r="E346" i="5"/>
  <c r="E345" i="5"/>
  <c r="E344" i="5"/>
  <c r="E343" i="5"/>
  <c r="E342" i="5"/>
  <c r="E341" i="5"/>
  <c r="E340" i="5"/>
  <c r="E339" i="5"/>
  <c r="E338" i="5"/>
  <c r="E337" i="5"/>
  <c r="E336" i="5"/>
  <c r="E335" i="5"/>
  <c r="E334" i="5"/>
  <c r="E333" i="5"/>
  <c r="E332" i="5"/>
  <c r="E331" i="5"/>
  <c r="E330" i="5"/>
  <c r="E329" i="5"/>
  <c r="E328" i="5"/>
  <c r="E327" i="5"/>
  <c r="E326" i="5"/>
  <c r="E325" i="5"/>
  <c r="E324" i="5"/>
  <c r="E323" i="5"/>
  <c r="E322" i="5"/>
  <c r="E321" i="5"/>
  <c r="E320" i="5"/>
  <c r="E319" i="5"/>
  <c r="E318" i="5"/>
  <c r="E317" i="5"/>
  <c r="E316" i="5"/>
  <c r="E315" i="5"/>
  <c r="E314" i="5"/>
  <c r="E313" i="5"/>
  <c r="E312" i="5"/>
  <c r="E311" i="5"/>
  <c r="E310" i="5"/>
  <c r="E309" i="5"/>
  <c r="E308" i="5"/>
  <c r="E307" i="5"/>
  <c r="E306" i="5"/>
  <c r="E305" i="5"/>
  <c r="E304" i="5"/>
  <c r="E303" i="5"/>
  <c r="E302" i="5"/>
  <c r="E301" i="5"/>
  <c r="E300" i="5"/>
  <c r="E299" i="5"/>
  <c r="E298" i="5"/>
  <c r="E297" i="5"/>
  <c r="E296" i="5"/>
  <c r="E295" i="5"/>
  <c r="E294" i="5"/>
  <c r="E293" i="5"/>
  <c r="E292" i="5"/>
  <c r="E291" i="5"/>
  <c r="E290" i="5"/>
  <c r="E289" i="5"/>
  <c r="E288" i="5"/>
  <c r="E287" i="5"/>
  <c r="E286" i="5"/>
  <c r="E285" i="5"/>
  <c r="E284" i="5"/>
  <c r="E283" i="5"/>
  <c r="E282" i="5"/>
  <c r="E281" i="5"/>
  <c r="E280" i="5"/>
  <c r="E279" i="5"/>
  <c r="E278" i="5"/>
  <c r="E277" i="5"/>
  <c r="E276" i="5"/>
  <c r="E275" i="5"/>
  <c r="E274" i="5"/>
  <c r="E273" i="5"/>
  <c r="E272" i="5"/>
  <c r="E271" i="5"/>
  <c r="E270" i="5"/>
  <c r="E269" i="5"/>
  <c r="E268" i="5"/>
  <c r="E267" i="5"/>
  <c r="E266" i="5"/>
  <c r="E265" i="5"/>
  <c r="E264" i="5"/>
  <c r="E263" i="5"/>
  <c r="E262" i="5"/>
  <c r="E261" i="5"/>
  <c r="E260" i="5"/>
  <c r="E259" i="5"/>
  <c r="E258" i="5"/>
  <c r="E257" i="5"/>
  <c r="E256" i="5"/>
  <c r="E255" i="5"/>
  <c r="E254" i="5"/>
  <c r="E253" i="5"/>
  <c r="E252" i="5"/>
  <c r="E251" i="5"/>
  <c r="E250" i="5"/>
  <c r="E249" i="5"/>
  <c r="E248" i="5"/>
  <c r="E247" i="5"/>
  <c r="E246" i="5"/>
  <c r="E245" i="5"/>
  <c r="E244" i="5"/>
  <c r="E243" i="5"/>
  <c r="E242" i="5"/>
  <c r="E241" i="5"/>
  <c r="E240" i="5"/>
  <c r="E239" i="5"/>
  <c r="E238" i="5"/>
  <c r="E237" i="5"/>
  <c r="E236" i="5"/>
  <c r="E235" i="5"/>
  <c r="E234" i="5"/>
  <c r="E233" i="5"/>
  <c r="E232" i="5"/>
  <c r="E231" i="5"/>
  <c r="E230" i="5"/>
  <c r="E229" i="5"/>
  <c r="E228" i="5"/>
  <c r="E227" i="5"/>
  <c r="E226" i="5"/>
  <c r="E225" i="5"/>
  <c r="E224" i="5"/>
  <c r="E223" i="5"/>
  <c r="E222" i="5"/>
  <c r="E221" i="5"/>
  <c r="E220" i="5"/>
  <c r="E219" i="5"/>
  <c r="E218" i="5"/>
  <c r="E217" i="5"/>
  <c r="E216" i="5"/>
  <c r="E215" i="5"/>
  <c r="E214" i="5"/>
  <c r="E213" i="5"/>
  <c r="E212" i="5"/>
  <c r="E211" i="5"/>
  <c r="E210" i="5"/>
  <c r="E209" i="5"/>
  <c r="E208" i="5"/>
  <c r="E207" i="5"/>
  <c r="E206" i="5"/>
  <c r="E205" i="5"/>
  <c r="E204" i="5"/>
  <c r="E203" i="5"/>
  <c r="E202" i="5"/>
  <c r="E201" i="5"/>
  <c r="E200" i="5"/>
  <c r="E199" i="5"/>
  <c r="E198" i="5"/>
  <c r="E197" i="5"/>
  <c r="E196" i="5"/>
  <c r="E195" i="5"/>
  <c r="E194" i="5"/>
  <c r="E193" i="5"/>
  <c r="E192" i="5"/>
  <c r="E191" i="5"/>
  <c r="E190" i="5"/>
  <c r="E189" i="5"/>
  <c r="E188" i="5"/>
  <c r="E187" i="5"/>
  <c r="E186" i="5"/>
  <c r="E185" i="5"/>
  <c r="E184" i="5"/>
  <c r="E183" i="5"/>
  <c r="E182" i="5"/>
  <c r="E181" i="5"/>
  <c r="E180" i="5"/>
  <c r="E179" i="5"/>
  <c r="E178" i="5"/>
  <c r="E177" i="5"/>
  <c r="E176" i="5"/>
  <c r="E175" i="5"/>
  <c r="E174" i="5"/>
  <c r="E173" i="5"/>
  <c r="E172" i="5"/>
  <c r="E171" i="5"/>
  <c r="E170" i="5"/>
  <c r="E169" i="5"/>
  <c r="E168" i="5"/>
  <c r="E167" i="5"/>
  <c r="E166" i="5"/>
  <c r="E165" i="5"/>
  <c r="E164" i="5"/>
  <c r="E163" i="5"/>
  <c r="E162" i="5"/>
  <c r="E161" i="5"/>
  <c r="E160" i="5"/>
  <c r="E159" i="5"/>
  <c r="E158" i="5"/>
  <c r="E157" i="5"/>
  <c r="E156" i="5"/>
  <c r="E155" i="5"/>
  <c r="E154" i="5"/>
  <c r="E153" i="5"/>
  <c r="E152" i="5"/>
  <c r="E151" i="5"/>
  <c r="E150" i="5"/>
  <c r="E149" i="5"/>
  <c r="E148" i="5"/>
  <c r="E147" i="5"/>
  <c r="E146" i="5"/>
  <c r="E145" i="5"/>
  <c r="E144" i="5"/>
  <c r="E143" i="5"/>
  <c r="E142" i="5"/>
  <c r="E141" i="5"/>
  <c r="E140" i="5"/>
  <c r="E139" i="5"/>
  <c r="E138" i="5"/>
  <c r="E137" i="5"/>
  <c r="E136" i="5"/>
  <c r="E135" i="5"/>
  <c r="E134" i="5"/>
  <c r="E133" i="5"/>
  <c r="E132" i="5"/>
  <c r="E131" i="5"/>
  <c r="E130" i="5"/>
  <c r="E129" i="5"/>
  <c r="E128" i="5"/>
  <c r="E127" i="5"/>
  <c r="E126" i="5"/>
  <c r="E125" i="5"/>
  <c r="E124" i="5"/>
  <c r="E123" i="5"/>
  <c r="E122" i="5"/>
  <c r="E121" i="5"/>
  <c r="E120" i="5"/>
  <c r="E119" i="5"/>
  <c r="E118" i="5"/>
  <c r="E117" i="5"/>
  <c r="E116" i="5"/>
  <c r="E115" i="5"/>
  <c r="E114" i="5"/>
  <c r="E113" i="5"/>
  <c r="E112" i="5"/>
  <c r="E111" i="5"/>
  <c r="E110" i="5"/>
  <c r="E109" i="5"/>
  <c r="E108" i="5"/>
  <c r="E107" i="5"/>
  <c r="E106" i="5"/>
  <c r="E105" i="5"/>
  <c r="E104" i="5"/>
  <c r="E103" i="5"/>
  <c r="E102" i="5"/>
  <c r="E101" i="5"/>
  <c r="E100" i="5"/>
  <c r="E99" i="5"/>
  <c r="E98" i="5"/>
  <c r="E97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1" i="5"/>
  <c r="E22" i="5"/>
  <c r="E21" i="5"/>
  <c r="E20" i="5"/>
  <c r="E19" i="5"/>
  <c r="E18" i="5"/>
  <c r="E17" i="5"/>
  <c r="E15" i="5"/>
  <c r="E24" i="5"/>
  <c r="E11" i="5"/>
  <c r="E10" i="5"/>
  <c r="E9" i="5"/>
  <c r="E7" i="5"/>
  <c r="E6" i="5"/>
  <c r="E5" i="5"/>
  <c r="E13" i="5"/>
  <c r="E30" i="5"/>
  <c r="E29" i="5"/>
  <c r="E28" i="5"/>
  <c r="E27" i="5"/>
  <c r="E26" i="5"/>
  <c r="E34" i="5"/>
  <c r="E33" i="5"/>
  <c r="E32" i="5"/>
  <c r="E36" i="5"/>
  <c r="E40" i="5"/>
  <c r="E38" i="5"/>
</calcChain>
</file>

<file path=xl/sharedStrings.xml><?xml version="1.0" encoding="utf-8"?>
<sst xmlns="http://schemas.openxmlformats.org/spreadsheetml/2006/main" count="1242" uniqueCount="439">
  <si>
    <t>Total</t>
  </si>
  <si>
    <t>Class</t>
  </si>
  <si>
    <t>Posn</t>
  </si>
  <si>
    <t>Name</t>
  </si>
  <si>
    <t>Club</t>
  </si>
  <si>
    <t>Split</t>
  </si>
  <si>
    <t>Full</t>
  </si>
  <si>
    <t>Time</t>
  </si>
  <si>
    <t>Travel</t>
  </si>
  <si>
    <t>%Split</t>
  </si>
  <si>
    <t>Time 2a</t>
  </si>
  <si>
    <t>Time 2b</t>
  </si>
  <si>
    <t>Time 3a</t>
  </si>
  <si>
    <t>Time 3b</t>
  </si>
  <si>
    <t>Moves</t>
  </si>
  <si>
    <t>Synchro Results</t>
  </si>
  <si>
    <t>Bon</t>
  </si>
  <si>
    <t>Tof</t>
  </si>
  <si>
    <t>Exn</t>
  </si>
  <si>
    <t>E+S</t>
  </si>
  <si>
    <t>Pen</t>
  </si>
  <si>
    <t>Pass 4</t>
  </si>
  <si>
    <t>Pass 3</t>
  </si>
  <si>
    <t>Pass 2</t>
  </si>
  <si>
    <t>Pass 1</t>
  </si>
  <si>
    <t>E1</t>
  </si>
  <si>
    <t>E2</t>
  </si>
  <si>
    <t>E3</t>
  </si>
  <si>
    <t>E4</t>
  </si>
  <si>
    <t>E5</t>
  </si>
  <si>
    <t>Diff</t>
  </si>
  <si>
    <t>S1</t>
  </si>
  <si>
    <t>S2</t>
  </si>
  <si>
    <t>S3</t>
  </si>
  <si>
    <t>E6</t>
  </si>
  <si>
    <t>HD</t>
  </si>
  <si>
    <t>Round 1</t>
  </si>
  <si>
    <t>Round 2</t>
  </si>
  <si>
    <t>Trampoline Results</t>
  </si>
  <si>
    <t>Scottish Qualifier 2 (March 2025)</t>
  </si>
  <si>
    <t>RPC, Dundee</t>
  </si>
  <si>
    <t>8-9 March 2025</t>
  </si>
  <si>
    <t>DIS National Cat 1 Women 15+</t>
  </si>
  <si>
    <t>DIS TRA Regional 1 Cat 1 Women 15+</t>
  </si>
  <si>
    <t>DIS TRA Regional 2 Cat 1 Women 9-14</t>
  </si>
  <si>
    <t>DIS TRA Regional 2 Cat 2 Women 15+</t>
  </si>
  <si>
    <t>TRA FIG - Men 11-12</t>
  </si>
  <si>
    <t>TRA FIG - Men 15-16</t>
  </si>
  <si>
    <t>TRA FIG - Men 17-21</t>
  </si>
  <si>
    <t>TRA FIG - Men Senior</t>
  </si>
  <si>
    <t>TRA FIG - Women 11-12</t>
  </si>
  <si>
    <t>TRA FIG - Women 15-16</t>
  </si>
  <si>
    <t>TRA FIG - Women 17-21</t>
  </si>
  <si>
    <t>TRA Level 1 - Men 11-12</t>
  </si>
  <si>
    <t>TRA Level 1 - Men 13-17</t>
  </si>
  <si>
    <t>TRA Level 1 - Men 18+</t>
  </si>
  <si>
    <t>TRA Level 1 - Men 9-10</t>
  </si>
  <si>
    <t>TRA Level 1 - Women 11-12</t>
  </si>
  <si>
    <t>TRA Level 1 - Women 13-17</t>
  </si>
  <si>
    <t>TRA Level 1 - Women 18+</t>
  </si>
  <si>
    <t>TRA Level 1 - Women 9-10</t>
  </si>
  <si>
    <t>TRA Level 2 - Men 11-12</t>
  </si>
  <si>
    <t>TRA Level 2 - Men 13-14</t>
  </si>
  <si>
    <t>TRA Level 2 - Men 15+</t>
  </si>
  <si>
    <t>TRA Level 2 - Women 11-12</t>
  </si>
  <si>
    <t>TRA Level 2 - Women 13-14</t>
  </si>
  <si>
    <t>TRA Level 2 - Women 15+</t>
  </si>
  <si>
    <t>TRA Level 2 - Women 9-10</t>
  </si>
  <si>
    <t>TRA Level 3 - Men 11-12</t>
  </si>
  <si>
    <t>TRA Level 3 - Men 13-14</t>
  </si>
  <si>
    <t>TRA Level 3 - Men 15+</t>
  </si>
  <si>
    <t>TRA Level 3 - Men 9-10</t>
  </si>
  <si>
    <t>TRA Level 3 - Women 11-12</t>
  </si>
  <si>
    <t>TRA Level 3 - Women 13-14</t>
  </si>
  <si>
    <t>TRA Level 3 - Women 15+</t>
  </si>
  <si>
    <t>TRA Level 4 - Men 11-12</t>
  </si>
  <si>
    <t>TRA Level 4 - Men 13-14</t>
  </si>
  <si>
    <t>TRA Level 4 - Men 15-16</t>
  </si>
  <si>
    <t>TRA Level 4 - Men 17+</t>
  </si>
  <si>
    <t>TRA Level 4 - Women 11-12</t>
  </si>
  <si>
    <t>TRA Level 4 - Women 13-14</t>
  </si>
  <si>
    <t>TRA Level 4 - Women 15-16</t>
  </si>
  <si>
    <t>TRA Level 4 - Women 17+</t>
  </si>
  <si>
    <t>Katie Miller</t>
  </si>
  <si>
    <t>Sparta TC (89152)</t>
  </si>
  <si>
    <t>Sophie McCulloch</t>
  </si>
  <si>
    <t>Scotia Trampoline Academy (93404)</t>
  </si>
  <si>
    <t>Bethany Wiseman</t>
  </si>
  <si>
    <t>Dynamite GC (70446)</t>
  </si>
  <si>
    <t>Sophie Sigsworth</t>
  </si>
  <si>
    <t>Tiggers TC (70505)</t>
  </si>
  <si>
    <t>Euan Mcpherson</t>
  </si>
  <si>
    <t>Zander Donaldson</t>
  </si>
  <si>
    <t>Two Foot Higher (70507)</t>
  </si>
  <si>
    <t>Alex Fraser</t>
  </si>
  <si>
    <t>Aiden Ward</t>
  </si>
  <si>
    <t>Jake Black</t>
  </si>
  <si>
    <t>Ollie Kingston</t>
  </si>
  <si>
    <t>Michael Gallery</t>
  </si>
  <si>
    <t>Murray Findlay</t>
  </si>
  <si>
    <t>Darcey Cannon</t>
  </si>
  <si>
    <t>Rowan Davidson</t>
  </si>
  <si>
    <t>Flyers TC (70455)</t>
  </si>
  <si>
    <t>Meghan Oliver</t>
  </si>
  <si>
    <t>Banchory Trampoline &amp; DMT Club (70424)</t>
  </si>
  <si>
    <t>Ellie Stewart</t>
  </si>
  <si>
    <t>All Star Elite Trampoline &amp; DMT Team (91417)</t>
  </si>
  <si>
    <t>Blair Riddoch</t>
  </si>
  <si>
    <t>Alvah Gymteam (90306)</t>
  </si>
  <si>
    <t>Leo Jackson</t>
  </si>
  <si>
    <t>Finlay Duncan</t>
  </si>
  <si>
    <t>Arrows TC (85615)</t>
  </si>
  <si>
    <t>Calin Young</t>
  </si>
  <si>
    <t>Scott Riddoch</t>
  </si>
  <si>
    <t>Brodie Dines</t>
  </si>
  <si>
    <t>Lothian Springers TC (81714)</t>
  </si>
  <si>
    <t>Calum Mcarthur</t>
  </si>
  <si>
    <t>Taogh RAMJAN</t>
  </si>
  <si>
    <t>Lewis Galloway</t>
  </si>
  <si>
    <t>Stirling Uni TC &amp; GC (77150)</t>
  </si>
  <si>
    <t>Glenn Watt</t>
  </si>
  <si>
    <t>Aberdeenshire Aspire Trampoline Academy (93198)</t>
  </si>
  <si>
    <t>Jack Harpley</t>
  </si>
  <si>
    <t>Harry Sheridan</t>
  </si>
  <si>
    <t>City of Edinburgh Trampoline Club (71880)</t>
  </si>
  <si>
    <t>Finlay Gospel</t>
  </si>
  <si>
    <t>Eve Irvine</t>
  </si>
  <si>
    <t>Nicola Karyotis</t>
  </si>
  <si>
    <t>Leighvi Stewart</t>
  </si>
  <si>
    <t>Merryn Glazier</t>
  </si>
  <si>
    <t>Iona Valentine</t>
  </si>
  <si>
    <t>Tara Goulder</t>
  </si>
  <si>
    <t>Emily Defelice</t>
  </si>
  <si>
    <t>Megan Coull</t>
  </si>
  <si>
    <t>Eve Wilson</t>
  </si>
  <si>
    <t>Charlotte Jane Anderson</t>
  </si>
  <si>
    <t>Madison Givens</t>
  </si>
  <si>
    <t>Petra Kyriakides</t>
  </si>
  <si>
    <t>Matilda Bunting</t>
  </si>
  <si>
    <t>Amelia Mitchell</t>
  </si>
  <si>
    <t>Isla Moult</t>
  </si>
  <si>
    <t>Tay Trampoline Club (89237)</t>
  </si>
  <si>
    <t>Shonagh Moss</t>
  </si>
  <si>
    <t>Olivea Turner</t>
  </si>
  <si>
    <t>Leah Nelson</t>
  </si>
  <si>
    <t>P.H.D. Fundamentals (85620)</t>
  </si>
  <si>
    <t>Lauren Lane</t>
  </si>
  <si>
    <t>Erin Macdonald</t>
  </si>
  <si>
    <t>Teigan Blanchard</t>
  </si>
  <si>
    <t>Isabella Wood</t>
  </si>
  <si>
    <t>Brooke Gall</t>
  </si>
  <si>
    <t>Payton Lovie</t>
  </si>
  <si>
    <t>Sophia Gall</t>
  </si>
  <si>
    <t>Diamonds Trampoline &amp; DMT Club (70462)</t>
  </si>
  <si>
    <t>Nakshatra Lukose</t>
  </si>
  <si>
    <t>Levi Laird</t>
  </si>
  <si>
    <t>Anna Wallace</t>
  </si>
  <si>
    <t>Chloe Mcdonald</t>
  </si>
  <si>
    <t>Isla Smith</t>
  </si>
  <si>
    <t>Willow Cox</t>
  </si>
  <si>
    <t>Zoe Gray</t>
  </si>
  <si>
    <t>Jasmine Gordon</t>
  </si>
  <si>
    <t>Freya Perkins</t>
  </si>
  <si>
    <t>Skye Brown</t>
  </si>
  <si>
    <t>Ella Atkinson</t>
  </si>
  <si>
    <t>Niamh Erskine</t>
  </si>
  <si>
    <t>Chloe Delph</t>
  </si>
  <si>
    <t>Skye Erskine</t>
  </si>
  <si>
    <t>Mya Davidson</t>
  </si>
  <si>
    <t>Amelia Blainey</t>
  </si>
  <si>
    <t>Ruby Manson</t>
  </si>
  <si>
    <t>Cassie Barber</t>
  </si>
  <si>
    <t>Holly Milne</t>
  </si>
  <si>
    <t>Molly Mathieson</t>
  </si>
  <si>
    <t>Emily Farrell</t>
  </si>
  <si>
    <t>Erin Stevenson</t>
  </si>
  <si>
    <t>Ava Erskine</t>
  </si>
  <si>
    <t>Cara Donoghue</t>
  </si>
  <si>
    <t>Lily Nixon</t>
  </si>
  <si>
    <t>Millie Lane</t>
  </si>
  <si>
    <t>Lilly Jackson</t>
  </si>
  <si>
    <t>Helena Markou</t>
  </si>
  <si>
    <t>Emilie Verdot</t>
  </si>
  <si>
    <t>Sophie Karyotis</t>
  </si>
  <si>
    <t>Niamh Paterson</t>
  </si>
  <si>
    <t>Ella Corrigan</t>
  </si>
  <si>
    <t>Evangeline Scott-Bell</t>
  </si>
  <si>
    <t>Emily Robertson</t>
  </si>
  <si>
    <t>Lucy Milne</t>
  </si>
  <si>
    <t>Katie Macdonald</t>
  </si>
  <si>
    <t>Morana Mladic</t>
  </si>
  <si>
    <t>Isabel Best</t>
  </si>
  <si>
    <t>Kayla Blanchard</t>
  </si>
  <si>
    <t>Aria Cox</t>
  </si>
  <si>
    <t>Poppy Farquhar</t>
  </si>
  <si>
    <t>Piper Starkie</t>
  </si>
  <si>
    <t>Rose Pentland</t>
  </si>
  <si>
    <t>Eilidh Graham</t>
  </si>
  <si>
    <t>Annabel Mccrosson</t>
  </si>
  <si>
    <t>Murren Ness</t>
  </si>
  <si>
    <t>Luca De Marco</t>
  </si>
  <si>
    <t>Connell May</t>
  </si>
  <si>
    <t>Gregor Wright</t>
  </si>
  <si>
    <t>Connor Webster</t>
  </si>
  <si>
    <t>Ollie Thomas</t>
  </si>
  <si>
    <t>David Harvey</t>
  </si>
  <si>
    <t>Elle Simpson</t>
  </si>
  <si>
    <t>Arabella Blacklaws</t>
  </si>
  <si>
    <t>Aoife Reilly</t>
  </si>
  <si>
    <t>Alba Trampoline Club (74610)</t>
  </si>
  <si>
    <t>Leah Steele</t>
  </si>
  <si>
    <t>Aimee Chisholm</t>
  </si>
  <si>
    <t>Ella Boyd</t>
  </si>
  <si>
    <t>Arya Mcgowan</t>
  </si>
  <si>
    <t>Naomi Fyall</t>
  </si>
  <si>
    <t>Sandie Ellington</t>
  </si>
  <si>
    <t>Hunter Taggart</t>
  </si>
  <si>
    <t>Ava Topping</t>
  </si>
  <si>
    <t>Mya Calder</t>
  </si>
  <si>
    <t>Amy Mcculloch</t>
  </si>
  <si>
    <t>Mia Baxter</t>
  </si>
  <si>
    <t>Jessica Dick</t>
  </si>
  <si>
    <t>Abigail Barclay</t>
  </si>
  <si>
    <t>Sari Mcmillin</t>
  </si>
  <si>
    <t>Iona Wight</t>
  </si>
  <si>
    <t>Jade Laurenson</t>
  </si>
  <si>
    <t>Orlaith Mills</t>
  </si>
  <si>
    <t>Rosemary Reid</t>
  </si>
  <si>
    <t>Holly Cheney</t>
  </si>
  <si>
    <t>Ellie Brown</t>
  </si>
  <si>
    <t>Megan Carol Frances Thomson</t>
  </si>
  <si>
    <t>Nina Minns</t>
  </si>
  <si>
    <t>Esme Tait</t>
  </si>
  <si>
    <t>Isla Robertson</t>
  </si>
  <si>
    <t>Lauren Mckay</t>
  </si>
  <si>
    <t>Nicolle Burns</t>
  </si>
  <si>
    <t>Daria Shearing</t>
  </si>
  <si>
    <t>Jessica Bray</t>
  </si>
  <si>
    <t>Lacey Buchanan</t>
  </si>
  <si>
    <t>Lauren Warrender</t>
  </si>
  <si>
    <t>Alexa Pirie</t>
  </si>
  <si>
    <t>Kacey Youngson</t>
  </si>
  <si>
    <t>Isla Logan</t>
  </si>
  <si>
    <t>Erin Thomas</t>
  </si>
  <si>
    <t>Holly Hay</t>
  </si>
  <si>
    <t>Lucy O'Donoghue</t>
  </si>
  <si>
    <t>Ria Lonie</t>
  </si>
  <si>
    <t>Elise Peebles</t>
  </si>
  <si>
    <t>Charlotte Mathieson</t>
  </si>
  <si>
    <t>Libby Mckay</t>
  </si>
  <si>
    <t>Ellie Mcdermott</t>
  </si>
  <si>
    <t>Christine Pender</t>
  </si>
  <si>
    <t>Caitlyn Duncan</t>
  </si>
  <si>
    <t>Cara Macbeath</t>
  </si>
  <si>
    <t>Taylor Drever</t>
  </si>
  <si>
    <t>Grace Hegarty</t>
  </si>
  <si>
    <t>Gabriella Kelman</t>
  </si>
  <si>
    <t>Isla Bramall</t>
  </si>
  <si>
    <t>Kade Miller</t>
  </si>
  <si>
    <t>Artie Baillie</t>
  </si>
  <si>
    <t>Austin Mitchell</t>
  </si>
  <si>
    <t>Michael O'Donoghue</t>
  </si>
  <si>
    <t>Olly Law</t>
  </si>
  <si>
    <t>Rory Aitken</t>
  </si>
  <si>
    <t>Lewis Bell</t>
  </si>
  <si>
    <t>Callum Donald</t>
  </si>
  <si>
    <t>Cameron Holmes</t>
  </si>
  <si>
    <t>Alfie Mccann</t>
  </si>
  <si>
    <t>Adam Macleod</t>
  </si>
  <si>
    <t>Charlie Smith</t>
  </si>
  <si>
    <t>Sean Paice</t>
  </si>
  <si>
    <t>Alessio Mendicino</t>
  </si>
  <si>
    <t>Lexi Mackay</t>
  </si>
  <si>
    <t>Beth Reynolds</t>
  </si>
  <si>
    <t>Amelia Lees</t>
  </si>
  <si>
    <t>Elsa Bradley</t>
  </si>
  <si>
    <t>Evie Borland</t>
  </si>
  <si>
    <t>Emma Mckinley</t>
  </si>
  <si>
    <t>Freya Williams</t>
  </si>
  <si>
    <t>Caitlin Combe</t>
  </si>
  <si>
    <t>Katie Marner</t>
  </si>
  <si>
    <t>Eimear Mcallister</t>
  </si>
  <si>
    <t>Jess-Jae Cooper</t>
  </si>
  <si>
    <t>Sophie Mcgeever</t>
  </si>
  <si>
    <t>Olivia Fleming</t>
  </si>
  <si>
    <t>Leah Mackie</t>
  </si>
  <si>
    <t>Lucy Duncan</t>
  </si>
  <si>
    <t>Charlotte Ferguson</t>
  </si>
  <si>
    <t>Eva Nugent</t>
  </si>
  <si>
    <t>Millie Mcwilliams</t>
  </si>
  <si>
    <t>Aleisha Ritchie</t>
  </si>
  <si>
    <t>Ella Merchant</t>
  </si>
  <si>
    <t>Megan McDonald</t>
  </si>
  <si>
    <t>Hannah Cleife</t>
  </si>
  <si>
    <t>Emma Gospel</t>
  </si>
  <si>
    <t>Cara Macfarlane</t>
  </si>
  <si>
    <t>Emma Forrest</t>
  </si>
  <si>
    <t>Georgia Watson</t>
  </si>
  <si>
    <t>Evie Munro</t>
  </si>
  <si>
    <t>Mazie Price</t>
  </si>
  <si>
    <t>Emma Shewan</t>
  </si>
  <si>
    <t>Anne Henderson</t>
  </si>
  <si>
    <t>Aimee Owens</t>
  </si>
  <si>
    <t>Leo Farley</t>
  </si>
  <si>
    <t>Archie Lawson</t>
  </si>
  <si>
    <t>Oliver Rotchford</t>
  </si>
  <si>
    <t>William Hinchcliffe</t>
  </si>
  <si>
    <t>Nico Valente</t>
  </si>
  <si>
    <t>Fergus Borland</t>
  </si>
  <si>
    <t>Ben Masterton</t>
  </si>
  <si>
    <t>Jamie Wilson</t>
  </si>
  <si>
    <t>Eleanor Young</t>
  </si>
  <si>
    <t>Roslyn Elder</t>
  </si>
  <si>
    <t>Natasha Masterton</t>
  </si>
  <si>
    <t>Amelia Mcaulay</t>
  </si>
  <si>
    <t>Asia Donaldson</t>
  </si>
  <si>
    <t>Lucy Mccahill</t>
  </si>
  <si>
    <t>Millie Flynn</t>
  </si>
  <si>
    <t>Alice Clyne</t>
  </si>
  <si>
    <t>Lacey Milne</t>
  </si>
  <si>
    <t>Jo Cleary</t>
  </si>
  <si>
    <t>Lucy Walton</t>
  </si>
  <si>
    <t>Ava Smith</t>
  </si>
  <si>
    <t>Arrows TC (85615_</t>
  </si>
  <si>
    <t>Holly Allfrey</t>
  </si>
  <si>
    <t>Shannon McGrath</t>
  </si>
  <si>
    <t>Aimee McKay</t>
  </si>
  <si>
    <t>Ellen Chanter</t>
  </si>
  <si>
    <t>Carly Ireland</t>
  </si>
  <si>
    <t>Calli Milne</t>
  </si>
  <si>
    <t>Alice Finlay</t>
  </si>
  <si>
    <t>Abbie McKay</t>
  </si>
  <si>
    <t>Sarah Murray</t>
  </si>
  <si>
    <t>Emily Kerr</t>
  </si>
  <si>
    <t>Eilish Henderson</t>
  </si>
  <si>
    <t>Scotia Trampoline (93404)</t>
  </si>
  <si>
    <t>City of Edinburgh TC (71880)</t>
  </si>
  <si>
    <t>Alba TC (74610)</t>
  </si>
  <si>
    <t>Darcey Cannon &amp; Natasha Masterton</t>
  </si>
  <si>
    <t>Isla Logan &amp; Lauren Warrander</t>
  </si>
  <si>
    <t>DMT Results</t>
  </si>
  <si>
    <t>DIS DMT Regional 1 Cat 1 Women 9-14</t>
  </si>
  <si>
    <t>DIS DMT Regional 1 Cat 2 Women 15+</t>
  </si>
  <si>
    <t>DMT Club 3 - Men 7-8</t>
  </si>
  <si>
    <t>DMT Club 3 - Men 9-12</t>
  </si>
  <si>
    <t>DMT Club 3 - Women 9-12</t>
  </si>
  <si>
    <t>DMT FIG - Men 13-14</t>
  </si>
  <si>
    <t>DMT FIG - Men 15-16</t>
  </si>
  <si>
    <t>DMT FIG - Men 17-21</t>
  </si>
  <si>
    <t>DMT FIG - Men Senior</t>
  </si>
  <si>
    <t>DMT FIG - Women 11-12</t>
  </si>
  <si>
    <t>DMT FIG - Women 13-14</t>
  </si>
  <si>
    <t>DMT FIG - Women 15-16</t>
  </si>
  <si>
    <t>DMT FIG - Women 17-21</t>
  </si>
  <si>
    <t>DMT FIG - Women Senior</t>
  </si>
  <si>
    <t>DMT Level 1 - Men 13+</t>
  </si>
  <si>
    <t>DMT Level 1 - Men 9-12</t>
  </si>
  <si>
    <t>DMT Level 1 - Women 13+</t>
  </si>
  <si>
    <t>DMT Level 1 - Women 9-12</t>
  </si>
  <si>
    <t>DMT Level 2 - Men 11-12</t>
  </si>
  <si>
    <t>DMT Level 2 - Men 13+</t>
  </si>
  <si>
    <t>DMT Level 2 - Women 11-12</t>
  </si>
  <si>
    <t>DMT Level 2 - Women 13+</t>
  </si>
  <si>
    <t>DMT Level 2 - Women 9-10</t>
  </si>
  <si>
    <t>DMT Level 3 - Men 13-14</t>
  </si>
  <si>
    <t>DMT Level 3 - Men 15-16</t>
  </si>
  <si>
    <t>DMT Level 3 - Men 17+</t>
  </si>
  <si>
    <t>DMT Level 3 - Women 13-14</t>
  </si>
  <si>
    <t>DMT Level 3 - Women 15-16</t>
  </si>
  <si>
    <t>DMT Level 3 - Women 17+</t>
  </si>
  <si>
    <t>DMT Level 4 - Men 15+</t>
  </si>
  <si>
    <t>DMT Level 4 - Women 13-14</t>
  </si>
  <si>
    <t>DMT Level 4 - Women 15+</t>
  </si>
  <si>
    <t>Charlie Bellringer</t>
  </si>
  <si>
    <t>Leaha Allan</t>
  </si>
  <si>
    <t>Isla Lander</t>
  </si>
  <si>
    <t>Ivy Dalziel</t>
  </si>
  <si>
    <t>Zac Mcfadden</t>
  </si>
  <si>
    <t>Leo Davidson</t>
  </si>
  <si>
    <t>JUMP GC (80611)</t>
  </si>
  <si>
    <t>Oscar Birrell</t>
  </si>
  <si>
    <t>Melissa Mendicino</t>
  </si>
  <si>
    <t>Amber Cameron</t>
  </si>
  <si>
    <t>Paige Russell</t>
  </si>
  <si>
    <t>Katie Brodie</t>
  </si>
  <si>
    <t>Kim Beattie</t>
  </si>
  <si>
    <t>Lily Ford</t>
  </si>
  <si>
    <t>Melisa Brewster</t>
  </si>
  <si>
    <t>Emily Brown</t>
  </si>
  <si>
    <t>Katie Wastle</t>
  </si>
  <si>
    <t>Findlay Robertson</t>
  </si>
  <si>
    <t>Beth Eccles</t>
  </si>
  <si>
    <t>Maisie Robertson</t>
  </si>
  <si>
    <t>Jasmine Black</t>
  </si>
  <si>
    <t>Layla Suleman</t>
  </si>
  <si>
    <t>Katie Orr</t>
  </si>
  <si>
    <t>SYN FIG JUNIOR</t>
  </si>
  <si>
    <t>SYN FIG SENIOR</t>
  </si>
  <si>
    <t>SYN FIG YOUTH</t>
  </si>
  <si>
    <t>SYN SALTIRE 17+</t>
  </si>
  <si>
    <t>SYN SALTIRE U17</t>
  </si>
  <si>
    <t>SYN TARTAN 17+</t>
  </si>
  <si>
    <t>SYN TARTAN U13</t>
  </si>
  <si>
    <t>SYN TARTAN U17</t>
  </si>
  <si>
    <t>SYN THISTLE 17+</t>
  </si>
  <si>
    <t>SYN THISTLE U13</t>
  </si>
  <si>
    <t>SYN THISTLE U17</t>
  </si>
  <si>
    <t>Nico Valente &amp; Alex Fraser</t>
  </si>
  <si>
    <t>Aiden Ward &amp; Murray Findlay</t>
  </si>
  <si>
    <t>Aimee McKay &amp; Abbie McKay</t>
  </si>
  <si>
    <t>Adam Macleod &amp; Holly Allfrey</t>
  </si>
  <si>
    <t>Cara Macfarlane &amp; Anne Henderson</t>
  </si>
  <si>
    <t>Leah Mackie &amp; Mazie Price</t>
  </si>
  <si>
    <t>Amelia Mcaulay &amp; Lacey Milne</t>
  </si>
  <si>
    <t>Freya Williams &amp; Lucy Duncan</t>
  </si>
  <si>
    <t>Sophie Mcgeever &amp; Oliver Rotchford</t>
  </si>
  <si>
    <t>Jo Cleary &amp; Alice Clyne</t>
  </si>
  <si>
    <t>Katie Macdonald &amp; Lacey Buchanan</t>
  </si>
  <si>
    <t>Isla Bramall &amp; Arabella Blacklaws</t>
  </si>
  <si>
    <t>Finlay Gospel &amp; Jack Harpley</t>
  </si>
  <si>
    <t>Iona Valentine &amp; Leah Steele</t>
  </si>
  <si>
    <t>Lilly Jackson &amp; Elise Peebles</t>
  </si>
  <si>
    <t>Chloe Mcdonald &amp; Amelia Blainey</t>
  </si>
  <si>
    <t>Ruby Manson &amp; Skye Brown</t>
  </si>
  <si>
    <t>Jessica Bray &amp; Aimee Owens</t>
  </si>
  <si>
    <t>Elsa Bradley &amp; Naomi Fyall</t>
  </si>
  <si>
    <t>Amy Mcculloch &amp; Elle Simpson</t>
  </si>
  <si>
    <t>Nicolle Burns &amp; Nina Minns</t>
  </si>
  <si>
    <t>Mia Baxter &amp; Ria Lonie</t>
  </si>
  <si>
    <t>Sari Mcmillin &amp; Ellie Brown</t>
  </si>
  <si>
    <t>Jade Laurenson &amp; Erin Thomas</t>
  </si>
  <si>
    <t>SYN</t>
  </si>
  <si>
    <t>TOTAL</t>
  </si>
  <si>
    <t>R1</t>
  </si>
  <si>
    <t>R2</t>
  </si>
  <si>
    <t>P1</t>
  </si>
  <si>
    <t>P2</t>
  </si>
  <si>
    <t>P3</t>
  </si>
  <si>
    <t>P4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</si>
</sst>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;&quot; - &quot;;0;@"/>
    <numFmt numFmtId="166" formatCode="0.0;&quot; - &quot;;0.0;@"/>
    <numFmt numFmtId="167" formatCode="0.00;&quot; - &quot;;0.00;@"/>
  </numFmts>
  <fonts count="17" x14ac:knownFonts="1">
    <font>
      <sz val="10"/>
      <name val="Arial"/>
    </font>
    <font>
      <sz val="10"/>
      <name val="Verdana"/>
      <family val="2"/>
    </font>
    <font>
      <b/>
      <sz val="10"/>
      <name val="Verdana"/>
      <family val="2"/>
    </font>
    <font>
      <b/>
      <sz val="11"/>
      <name val="Verdana"/>
      <family val="2"/>
    </font>
    <font>
      <sz val="11"/>
      <name val="Arial"/>
      <family val="2"/>
    </font>
    <font>
      <b/>
      <sz val="16"/>
      <name val="Verdana"/>
      <family val="2"/>
    </font>
    <font>
      <sz val="10"/>
      <color indexed="55"/>
      <name val="Verdana"/>
      <family val="2"/>
    </font>
    <font>
      <b/>
      <sz val="11"/>
      <color indexed="55"/>
      <name val="Verdana"/>
      <family val="2"/>
    </font>
    <font>
      <b/>
      <sz val="10"/>
      <color indexed="55"/>
      <name val="Verdana"/>
      <family val="2"/>
    </font>
    <font>
      <sz val="10"/>
      <color indexed="44"/>
      <name val="Verdana"/>
      <family val="2"/>
    </font>
    <font>
      <b/>
      <sz val="11"/>
      <color indexed="44"/>
      <name val="Verdana"/>
      <family val="2"/>
    </font>
    <font>
      <b/>
      <sz val="10"/>
      <color indexed="44"/>
      <name val="Verdana"/>
      <family val="2"/>
    </font>
    <font>
      <sz val="10"/>
      <name val="Arial"/>
      <family val="2"/>
    </font>
    <font>
      <sz val="10"/>
      <name val="Arial"/>
      <family val="2"/>
      <charset val="161"/>
    </font>
    <font>
      <b/>
      <sz val="11"/>
      <color theme="3" tint="0.59996337778862885"/>
      <name val="Cambria"/>
      <family val="1"/>
    </font>
    <font>
      <b/>
      <sz val="10"/>
      <color theme="3" tint="0.59996337778862885"/>
      <name val="Cambria"/>
      <family val="1"/>
    </font>
    <font>
      <sz val="10"/>
      <color theme="3" tint="0.59996337778862885"/>
      <name val="Cambria"/>
      <family val="1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44"/>
      </bottom>
      <diagonal/>
    </border>
  </borders>
  <cellStyleXfs count="3">
    <xf numFmtId="0" fontId="0" fillId="0" borderId="0"/>
    <xf numFmtId="0" fontId="13" fillId="0" borderId="0"/>
    <xf numFmtId="0" fontId="12" fillId="0" borderId="0"/>
  </cellStyleXfs>
  <cellXfs count="1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164" fontId="3" fillId="2" borderId="0" xfId="0" applyNumberFormat="1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2" fontId="1" fillId="0" borderId="0" xfId="1" applyNumberFormat="1" applyFont="1" applyAlignment="1">
      <alignment horizontal="center" vertical="center"/>
    </xf>
    <xf numFmtId="1" fontId="1" fillId="0" borderId="0" xfId="1" applyNumberFormat="1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2" fontId="3" fillId="2" borderId="0" xfId="1" applyNumberFormat="1" applyFont="1" applyFill="1" applyAlignment="1">
      <alignment horizontal="center" vertical="center"/>
    </xf>
    <xf numFmtId="1" fontId="3" fillId="2" borderId="0" xfId="1" applyNumberFormat="1" applyFont="1" applyFill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0" borderId="0" xfId="1" applyFont="1" applyAlignment="1">
      <alignment horizontal="center" vertical="center"/>
    </xf>
    <xf numFmtId="164" fontId="3" fillId="2" borderId="0" xfId="1" applyNumberFormat="1" applyFont="1" applyFill="1" applyAlignment="1">
      <alignment horizontal="center" vertical="center"/>
    </xf>
    <xf numFmtId="0" fontId="10" fillId="2" borderId="0" xfId="1" applyFont="1" applyFill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" fontId="14" fillId="2" borderId="0" xfId="1" applyNumberFormat="1" applyFont="1" applyFill="1" applyAlignment="1">
      <alignment horizontal="center" vertical="center"/>
    </xf>
    <xf numFmtId="1" fontId="15" fillId="2" borderId="1" xfId="1" applyNumberFormat="1" applyFont="1" applyFill="1" applyBorder="1" applyAlignment="1">
      <alignment horizontal="center" vertical="center"/>
    </xf>
    <xf numFmtId="1" fontId="16" fillId="2" borderId="0" xfId="1" applyNumberFormat="1" applyFont="1" applyFill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166" fontId="1" fillId="0" borderId="0" xfId="1" applyNumberFormat="1" applyFont="1" applyAlignment="1">
      <alignment horizontal="center" vertical="center"/>
    </xf>
    <xf numFmtId="165" fontId="1" fillId="0" borderId="0" xfId="1" applyNumberFormat="1" applyFont="1" applyAlignment="1">
      <alignment horizontal="center" vertical="center"/>
    </xf>
    <xf numFmtId="167" fontId="1" fillId="0" borderId="0" xfId="1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7" fontId="1" fillId="0" borderId="0" xfId="0" applyNumberFormat="1" applyFont="1" applyAlignment="1">
      <alignment horizontal="center" vertical="center"/>
    </xf>
    <xf numFmtId="164" fontId="1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2" fontId="1" fillId="2" borderId="0" xfId="1" applyNumberFormat="1" applyFont="1" applyFill="1" applyAlignment="1">
      <alignment horizontal="center" vertical="center"/>
    </xf>
    <xf numFmtId="0" fontId="1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2" fontId="1" fillId="3" borderId="0" xfId="1" applyNumberFormat="1" applyFont="1" applyFill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66" fontId="1" fillId="4" borderId="0" xfId="0" applyNumberFormat="1" applyFont="1" applyFill="1" applyAlignment="1">
      <alignment horizontal="center" vertical="center"/>
    </xf>
    <xf numFmtId="167" fontId="1" fillId="4" borderId="0" xfId="0" applyNumberFormat="1" applyFont="1" applyFill="1" applyAlignment="1">
      <alignment horizontal="center" vertical="center"/>
    </xf>
    <xf numFmtId="164" fontId="1" fillId="4" borderId="0" xfId="0" applyNumberFormat="1" applyFont="1" applyFill="1" applyAlignment="1">
      <alignment horizontal="center" vertical="center"/>
    </xf>
    <xf numFmtId="2" fontId="1" fillId="4" borderId="0" xfId="0" applyNumberFormat="1" applyFont="1" applyFill="1" applyAlignment="1">
      <alignment horizontal="center" vertical="center"/>
    </xf>
    <xf numFmtId="0" fontId="1" fillId="5" borderId="0" xfId="1" applyFont="1" applyFill="1" applyAlignment="1">
      <alignment horizontal="center" vertical="center"/>
    </xf>
    <xf numFmtId="165" fontId="1" fillId="5" borderId="0" xfId="1" applyNumberFormat="1" applyFont="1" applyFill="1" applyAlignment="1">
      <alignment horizontal="center" vertical="center"/>
    </xf>
    <xf numFmtId="49" fontId="1" fillId="5" borderId="0" xfId="1" applyNumberFormat="1" applyFont="1" applyFill="1" applyAlignment="1">
      <alignment horizontal="center" vertical="center"/>
    </xf>
    <xf numFmtId="1" fontId="16" fillId="5" borderId="0" xfId="1" applyNumberFormat="1" applyFont="1" applyFill="1" applyAlignment="1">
      <alignment horizontal="center" vertical="center"/>
    </xf>
    <xf numFmtId="166" fontId="1" fillId="5" borderId="0" xfId="1" applyNumberFormat="1" applyFont="1" applyFill="1" applyAlignment="1">
      <alignment horizontal="center" vertical="center"/>
    </xf>
    <xf numFmtId="167" fontId="1" fillId="5" borderId="0" xfId="1" applyNumberFormat="1" applyFont="1" applyFill="1" applyAlignment="1">
      <alignment horizontal="center" vertical="center"/>
    </xf>
    <xf numFmtId="2" fontId="1" fillId="5" borderId="0" xfId="1" applyNumberFormat="1" applyFont="1" applyFill="1" applyAlignment="1">
      <alignment horizontal="center" vertical="center"/>
    </xf>
    <xf numFmtId="0" fontId="6" fillId="5" borderId="0" xfId="1" applyFont="1" applyFill="1" applyAlignment="1">
      <alignment horizontal="center" vertical="center"/>
    </xf>
    <xf numFmtId="0" fontId="9" fillId="5" borderId="0" xfId="1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165" fontId="1" fillId="5" borderId="0" xfId="0" applyNumberFormat="1" applyFont="1" applyFill="1" applyAlignment="1">
      <alignment horizontal="center" vertical="center"/>
    </xf>
    <xf numFmtId="49" fontId="1" fillId="5" borderId="0" xfId="0" applyNumberFormat="1" applyFont="1" applyFill="1" applyAlignment="1">
      <alignment horizontal="center" vertical="center"/>
    </xf>
    <xf numFmtId="166" fontId="1" fillId="5" borderId="0" xfId="0" applyNumberFormat="1" applyFont="1" applyFill="1" applyAlignment="1">
      <alignment horizontal="center" vertical="center"/>
    </xf>
    <xf numFmtId="167" fontId="1" fillId="5" borderId="0" xfId="0" applyNumberFormat="1" applyFont="1" applyFill="1" applyAlignment="1">
      <alignment horizontal="center" vertical="center"/>
    </xf>
    <xf numFmtId="2" fontId="1" fillId="5" borderId="0" xfId="0" applyNumberFormat="1" applyFont="1" applyFill="1" applyAlignment="1">
      <alignment horizontal="center" vertical="center"/>
    </xf>
    <xf numFmtId="1" fontId="1" fillId="5" borderId="0" xfId="0" applyNumberFormat="1" applyFont="1" applyFill="1" applyAlignment="1">
      <alignment horizontal="center" vertical="center"/>
    </xf>
    <xf numFmtId="164" fontId="1" fillId="5" borderId="0" xfId="0" applyNumberFormat="1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49" fontId="3" fillId="2" borderId="0" xfId="1" applyNumberFormat="1" applyFont="1" applyFill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1" fontId="3" fillId="0" borderId="0" xfId="1" applyNumberFormat="1" applyFont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1" fillId="6" borderId="0" xfId="1" applyFont="1" applyFill="1" applyAlignment="1">
      <alignment horizontal="center" vertical="center"/>
    </xf>
    <xf numFmtId="165" fontId="1" fillId="6" borderId="0" xfId="1" applyNumberFormat="1" applyFont="1" applyFill="1" applyAlignment="1">
      <alignment horizontal="center" vertical="center"/>
    </xf>
    <xf numFmtId="49" fontId="1" fillId="6" borderId="0" xfId="1" applyNumberFormat="1" applyFont="1" applyFill="1" applyAlignment="1">
      <alignment horizontal="center" vertical="center"/>
    </xf>
    <xf numFmtId="1" fontId="16" fillId="6" borderId="0" xfId="1" applyNumberFormat="1" applyFont="1" applyFill="1" applyAlignment="1">
      <alignment horizontal="center" vertical="center"/>
    </xf>
    <xf numFmtId="166" fontId="1" fillId="6" borderId="0" xfId="1" applyNumberFormat="1" applyFont="1" applyFill="1" applyAlignment="1">
      <alignment horizontal="center" vertical="center"/>
    </xf>
    <xf numFmtId="167" fontId="1" fillId="6" borderId="0" xfId="1" applyNumberFormat="1" applyFont="1" applyFill="1" applyAlignment="1">
      <alignment horizontal="center" vertical="center"/>
    </xf>
    <xf numFmtId="2" fontId="1" fillId="6" borderId="0" xfId="1" applyNumberFormat="1" applyFont="1" applyFill="1" applyAlignment="1">
      <alignment horizontal="center" vertical="center"/>
    </xf>
    <xf numFmtId="0" fontId="6" fillId="6" borderId="0" xfId="1" applyFont="1" applyFill="1" applyAlignment="1">
      <alignment horizontal="center" vertical="center"/>
    </xf>
    <xf numFmtId="0" fontId="9" fillId="6" borderId="0" xfId="1" applyFont="1" applyFill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18"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  <dxf>
      <fill>
        <patternFill>
          <bgColor indexed="55"/>
        </patternFill>
      </fill>
    </dxf>
    <dxf>
      <fill>
        <patternFill>
          <bgColor indexed="45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indexed="11"/>
        </patternFill>
      </fill>
    </dxf>
  </dxfs>
  <tableStyles count="0" defaultTableStyle="TableStyleMedium9" defaultPivotStyle="PivotStyleLight16"/>
  <colors>
    <mruColors>
      <color rgb="FF99CCFF"/>
      <color rgb="FF333399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836"/>
  <sheetViews>
    <sheetView tabSelected="1" topLeftCell="A183" zoomScale="80" zoomScaleNormal="80" workbookViewId="0">
      <selection activeCell="BB214" sqref="BB214"/>
    </sheetView>
  </sheetViews>
  <sheetFormatPr defaultColWidth="9.140625" defaultRowHeight="12.75" zeroHeight="1" x14ac:dyDescent="0.2"/>
  <cols>
    <col min="1" max="1" width="38.140625" style="23" bestFit="1" customWidth="1"/>
    <col min="2" max="2" width="7.85546875" style="22" customWidth="1"/>
    <col min="3" max="3" width="24.7109375" style="52" customWidth="1"/>
    <col min="4" max="4" width="48.7109375" style="52" customWidth="1"/>
    <col min="5" max="5" width="0.85546875" style="42" customWidth="1"/>
    <col min="6" max="6" width="5.140625" style="50" bestFit="1" customWidth="1"/>
    <col min="7" max="7" width="6.7109375" style="50" customWidth="1"/>
    <col min="8" max="8" width="6.7109375" style="21" customWidth="1"/>
    <col min="9" max="9" width="6.7109375" style="21" hidden="1" customWidth="1"/>
    <col min="10" max="10" width="8.7109375" style="21" customWidth="1"/>
    <col min="11" max="11" width="6.7109375" style="21" customWidth="1"/>
    <col min="12" max="12" width="8.7109375" style="21" customWidth="1"/>
    <col min="13" max="13" width="6.7109375" style="22" customWidth="1"/>
    <col min="14" max="14" width="0.85546875" style="53" customWidth="1"/>
    <col min="15" max="15" width="5.140625" style="50" bestFit="1" customWidth="1"/>
    <col min="16" max="16" width="6.7109375" style="50" customWidth="1"/>
    <col min="17" max="17" width="5.7109375" style="50" customWidth="1"/>
    <col min="18" max="18" width="6.7109375" style="21" hidden="1" customWidth="1"/>
    <col min="19" max="19" width="8.7109375" style="21" customWidth="1"/>
    <col min="20" max="20" width="6.7109375" style="21" customWidth="1"/>
    <col min="21" max="21" width="8.7109375" style="21" customWidth="1"/>
    <col min="22" max="22" width="0.85546875" style="53" customWidth="1"/>
    <col min="23" max="23" width="8.7109375" style="21" customWidth="1"/>
    <col min="24" max="24" width="8.7109375" style="22" customWidth="1"/>
    <col min="25" max="25" width="0.85546875" style="54" customWidth="1"/>
    <col min="26" max="28" width="5.7109375" style="51" hidden="1" customWidth="1"/>
    <col min="29" max="29" width="0.28515625" style="55" customWidth="1"/>
    <col min="30" max="32" width="7.7109375" style="23" hidden="1" customWidth="1"/>
    <col min="33" max="33" width="7.7109375" style="23" customWidth="1"/>
    <col min="34" max="34" width="0.28515625" style="55" customWidth="1"/>
    <col min="35" max="38" width="5.7109375" style="51" hidden="1" customWidth="1"/>
    <col min="39" max="39" width="0.28515625" style="55" hidden="1" customWidth="1"/>
    <col min="40" max="42" width="7.7109375" style="23" hidden="1" customWidth="1"/>
    <col min="43" max="43" width="7.7109375" style="23" customWidth="1"/>
    <col min="44" max="44" width="0.28515625" style="55" customWidth="1"/>
    <col min="45" max="48" width="5.7109375" style="51" hidden="1" customWidth="1"/>
    <col min="49" max="49" width="1.85546875" style="55" customWidth="1"/>
    <col min="50" max="16384" width="9.140625" style="23"/>
  </cols>
  <sheetData>
    <row r="1" spans="1:49" ht="42" customHeight="1" x14ac:dyDescent="0.2">
      <c r="A1" s="85" t="s">
        <v>38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</row>
    <row r="2" spans="1:49" s="27" customFormat="1" ht="20.100000000000001" customHeight="1" x14ac:dyDescent="0.2">
      <c r="A2" s="86" t="s">
        <v>39</v>
      </c>
      <c r="B2" s="86"/>
      <c r="C2" s="86" t="s">
        <v>40</v>
      </c>
      <c r="D2" s="87"/>
      <c r="E2" s="87"/>
      <c r="F2" s="87"/>
      <c r="G2" s="86" t="s">
        <v>41</v>
      </c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24"/>
      <c r="X2" s="25"/>
      <c r="Y2" s="26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</row>
    <row r="3" spans="1:49" s="27" customFormat="1" ht="20.25" customHeight="1" x14ac:dyDescent="0.2">
      <c r="A3" s="84" t="s">
        <v>1</v>
      </c>
      <c r="B3" s="90" t="s">
        <v>2</v>
      </c>
      <c r="C3" s="88" t="s">
        <v>3</v>
      </c>
      <c r="D3" s="88" t="s">
        <v>4</v>
      </c>
      <c r="E3" s="40"/>
      <c r="F3" s="93" t="s">
        <v>36</v>
      </c>
      <c r="G3" s="93"/>
      <c r="H3" s="93"/>
      <c r="I3" s="93"/>
      <c r="J3" s="93"/>
      <c r="K3" s="93"/>
      <c r="L3" s="93"/>
      <c r="M3" s="93"/>
      <c r="N3" s="26"/>
      <c r="O3" s="93" t="s">
        <v>37</v>
      </c>
      <c r="P3" s="93"/>
      <c r="Q3" s="93"/>
      <c r="R3" s="93"/>
      <c r="S3" s="93"/>
      <c r="T3" s="93"/>
      <c r="U3" s="93"/>
      <c r="V3" s="28"/>
      <c r="W3" s="93" t="s">
        <v>432</v>
      </c>
      <c r="X3" s="93"/>
      <c r="Y3" s="26"/>
      <c r="Z3" s="43"/>
      <c r="AA3" s="83"/>
      <c r="AB3" s="83"/>
      <c r="AC3" s="29"/>
      <c r="AD3" s="84" t="s">
        <v>433</v>
      </c>
      <c r="AE3" s="84"/>
      <c r="AF3" s="84"/>
      <c r="AG3" s="84"/>
      <c r="AH3" s="29"/>
      <c r="AI3" s="83" t="s">
        <v>10</v>
      </c>
      <c r="AJ3" s="83"/>
      <c r="AK3" s="83" t="s">
        <v>11</v>
      </c>
      <c r="AL3" s="83"/>
      <c r="AM3" s="29"/>
      <c r="AN3" s="84" t="s">
        <v>434</v>
      </c>
      <c r="AO3" s="84"/>
      <c r="AP3" s="84"/>
      <c r="AQ3" s="84"/>
      <c r="AR3" s="29"/>
      <c r="AS3" s="83" t="s">
        <v>12</v>
      </c>
      <c r="AT3" s="83"/>
      <c r="AU3" s="83" t="s">
        <v>13</v>
      </c>
      <c r="AV3" s="83"/>
      <c r="AW3" s="29"/>
    </row>
    <row r="4" spans="1:49" s="38" customFormat="1" ht="28.5" customHeight="1" thickBot="1" x14ac:dyDescent="0.25">
      <c r="A4" s="92"/>
      <c r="B4" s="91"/>
      <c r="C4" s="89"/>
      <c r="D4" s="89"/>
      <c r="E4" s="41"/>
      <c r="F4" s="32" t="s">
        <v>18</v>
      </c>
      <c r="G4" s="32" t="s">
        <v>35</v>
      </c>
      <c r="H4" s="33" t="s">
        <v>30</v>
      </c>
      <c r="I4" s="33" t="s">
        <v>16</v>
      </c>
      <c r="J4" s="33" t="s">
        <v>17</v>
      </c>
      <c r="K4" s="33" t="s">
        <v>20</v>
      </c>
      <c r="L4" s="33" t="s">
        <v>0</v>
      </c>
      <c r="M4" s="31" t="s">
        <v>2</v>
      </c>
      <c r="N4" s="34"/>
      <c r="O4" s="32" t="s">
        <v>18</v>
      </c>
      <c r="P4" s="32" t="s">
        <v>35</v>
      </c>
      <c r="Q4" s="33" t="s">
        <v>30</v>
      </c>
      <c r="R4" s="33" t="s">
        <v>16</v>
      </c>
      <c r="S4" s="33" t="s">
        <v>17</v>
      </c>
      <c r="T4" s="33" t="s">
        <v>20</v>
      </c>
      <c r="U4" s="33" t="s">
        <v>0</v>
      </c>
      <c r="V4" s="35"/>
      <c r="W4" s="33" t="s">
        <v>0</v>
      </c>
      <c r="X4" s="31" t="s">
        <v>2</v>
      </c>
      <c r="Y4" s="34"/>
      <c r="Z4" s="36"/>
      <c r="AA4" s="36"/>
      <c r="AB4" s="36"/>
      <c r="AC4" s="37"/>
      <c r="AD4" s="30"/>
      <c r="AE4" s="30"/>
      <c r="AF4" s="30"/>
      <c r="AG4" s="30" t="s">
        <v>14</v>
      </c>
      <c r="AH4" s="37"/>
      <c r="AI4" s="36" t="s">
        <v>5</v>
      </c>
      <c r="AJ4" s="36" t="s">
        <v>6</v>
      </c>
      <c r="AK4" s="36" t="s">
        <v>5</v>
      </c>
      <c r="AL4" s="36" t="s">
        <v>6</v>
      </c>
      <c r="AM4" s="37"/>
      <c r="AN4" s="30" t="s">
        <v>7</v>
      </c>
      <c r="AO4" s="30" t="s">
        <v>9</v>
      </c>
      <c r="AP4" s="30" t="s">
        <v>8</v>
      </c>
      <c r="AQ4" s="30" t="s">
        <v>14</v>
      </c>
      <c r="AR4" s="37"/>
      <c r="AS4" s="36" t="s">
        <v>5</v>
      </c>
      <c r="AT4" s="36" t="s">
        <v>6</v>
      </c>
      <c r="AU4" s="36" t="s">
        <v>5</v>
      </c>
      <c r="AV4" s="36" t="s">
        <v>6</v>
      </c>
      <c r="AW4" s="37"/>
    </row>
    <row r="5" spans="1:49" ht="15" customHeight="1" thickTop="1" x14ac:dyDescent="0.2">
      <c r="A5" s="23" t="s">
        <v>43</v>
      </c>
      <c r="B5" s="46">
        <v>1</v>
      </c>
      <c r="C5" s="52" t="s">
        <v>85</v>
      </c>
      <c r="D5" s="52" t="s">
        <v>86</v>
      </c>
      <c r="E5" s="42">
        <f t="shared" ref="E5:E58" si="0">IFERROR(IF($B5&gt;0,VLOOKUP($B5,PosnPointsTRA,2,FALSE),0),0)</f>
        <v>0</v>
      </c>
      <c r="F5" s="45">
        <v>11.2</v>
      </c>
      <c r="G5" s="47">
        <v>9.8000000000000007</v>
      </c>
      <c r="H5" s="45">
        <v>-1E-4</v>
      </c>
      <c r="I5" s="45">
        <v>-1E-4</v>
      </c>
      <c r="J5" s="47">
        <v>-1E-4</v>
      </c>
      <c r="K5" s="45">
        <v>-1E-4</v>
      </c>
      <c r="L5" s="47">
        <v>21</v>
      </c>
      <c r="M5" s="46">
        <v>1</v>
      </c>
      <c r="O5" s="45">
        <v>13.3</v>
      </c>
      <c r="P5" s="47">
        <v>9.9</v>
      </c>
      <c r="Q5" s="45">
        <v>1.6</v>
      </c>
      <c r="R5" s="45">
        <v>-1E-4</v>
      </c>
      <c r="S5" s="47">
        <v>-1E-4</v>
      </c>
      <c r="T5" s="45">
        <v>-1E-4</v>
      </c>
      <c r="U5" s="47">
        <v>24.8</v>
      </c>
      <c r="W5" s="47">
        <v>45.8</v>
      </c>
      <c r="X5" s="46">
        <v>1</v>
      </c>
      <c r="Z5" s="51">
        <v>0</v>
      </c>
      <c r="AA5" s="51">
        <v>11.2</v>
      </c>
      <c r="AB5" s="51">
        <v>-1</v>
      </c>
      <c r="AC5" s="55">
        <v>0</v>
      </c>
      <c r="AD5" s="23">
        <v>0</v>
      </c>
      <c r="AE5" s="23">
        <v>0</v>
      </c>
      <c r="AF5" s="23">
        <v>0</v>
      </c>
      <c r="AG5" s="46">
        <v>-1</v>
      </c>
      <c r="AH5" s="55">
        <v>0</v>
      </c>
      <c r="AI5" s="51">
        <v>24.8</v>
      </c>
      <c r="AJ5" s="51">
        <v>0</v>
      </c>
      <c r="AK5" s="51">
        <v>13.3</v>
      </c>
      <c r="AL5" s="51">
        <v>-1</v>
      </c>
      <c r="AM5" s="55">
        <v>0</v>
      </c>
      <c r="AN5" s="23">
        <v>0</v>
      </c>
      <c r="AO5" s="23">
        <v>0</v>
      </c>
      <c r="AP5" s="23">
        <v>0</v>
      </c>
      <c r="AQ5" s="46">
        <v>-1</v>
      </c>
      <c r="AR5" s="55">
        <v>0</v>
      </c>
      <c r="AS5" s="51">
        <v>0</v>
      </c>
      <c r="AT5" s="51">
        <v>0</v>
      </c>
      <c r="AU5" s="51">
        <v>0</v>
      </c>
      <c r="AV5" s="51">
        <v>-1</v>
      </c>
      <c r="AW5" s="55">
        <v>0</v>
      </c>
    </row>
    <row r="6" spans="1:49" ht="15" customHeight="1" x14ac:dyDescent="0.2">
      <c r="B6" s="46"/>
      <c r="F6" s="45"/>
      <c r="G6" s="47"/>
      <c r="H6" s="45"/>
      <c r="I6" s="45"/>
      <c r="J6" s="47"/>
      <c r="K6" s="45"/>
      <c r="L6" s="47"/>
      <c r="M6" s="46"/>
      <c r="O6" s="45"/>
      <c r="P6" s="47"/>
      <c r="Q6" s="45"/>
      <c r="R6" s="45"/>
      <c r="S6" s="47"/>
      <c r="T6" s="45"/>
      <c r="U6" s="47"/>
      <c r="W6" s="47"/>
      <c r="X6" s="46"/>
      <c r="AG6" s="46"/>
      <c r="AQ6" s="46"/>
    </row>
    <row r="7" spans="1:49" x14ac:dyDescent="0.2">
      <c r="A7" s="23" t="s">
        <v>44</v>
      </c>
      <c r="B7" s="46">
        <v>1</v>
      </c>
      <c r="C7" s="52" t="s">
        <v>87</v>
      </c>
      <c r="D7" s="52" t="s">
        <v>88</v>
      </c>
      <c r="E7" s="42">
        <f t="shared" si="0"/>
        <v>0</v>
      </c>
      <c r="F7" s="45">
        <v>12.8</v>
      </c>
      <c r="G7" s="47">
        <v>9.6</v>
      </c>
      <c r="H7" s="45">
        <v>-1E-4</v>
      </c>
      <c r="I7" s="45">
        <v>-1E-4</v>
      </c>
      <c r="J7" s="47">
        <v>-1E-4</v>
      </c>
      <c r="K7" s="45">
        <v>-1E-4</v>
      </c>
      <c r="L7" s="47">
        <v>22.4</v>
      </c>
      <c r="M7" s="46">
        <v>1</v>
      </c>
      <c r="O7" s="45">
        <v>12.5</v>
      </c>
      <c r="P7" s="47">
        <v>9.4</v>
      </c>
      <c r="Q7" s="45">
        <v>3</v>
      </c>
      <c r="R7" s="45">
        <v>-1E-4</v>
      </c>
      <c r="S7" s="47">
        <v>-1E-4</v>
      </c>
      <c r="T7" s="45">
        <v>-1E-4</v>
      </c>
      <c r="U7" s="47">
        <v>24.9</v>
      </c>
      <c r="W7" s="47">
        <v>47.3</v>
      </c>
      <c r="X7" s="46">
        <v>1</v>
      </c>
      <c r="Z7" s="51">
        <v>0</v>
      </c>
      <c r="AA7" s="51">
        <v>12.8</v>
      </c>
      <c r="AB7" s="51">
        <v>-1</v>
      </c>
      <c r="AC7" s="55">
        <v>0</v>
      </c>
      <c r="AD7" s="23">
        <v>0</v>
      </c>
      <c r="AE7" s="23">
        <v>0</v>
      </c>
      <c r="AF7" s="23">
        <v>0</v>
      </c>
      <c r="AG7" s="46">
        <v>-1</v>
      </c>
      <c r="AH7" s="55">
        <v>0</v>
      </c>
      <c r="AI7" s="51">
        <v>24.9</v>
      </c>
      <c r="AJ7" s="51">
        <v>0</v>
      </c>
      <c r="AK7" s="51">
        <v>12.5</v>
      </c>
      <c r="AL7" s="51">
        <v>-1</v>
      </c>
      <c r="AM7" s="55">
        <v>0</v>
      </c>
      <c r="AN7" s="23">
        <v>0</v>
      </c>
      <c r="AO7" s="23">
        <v>0</v>
      </c>
      <c r="AP7" s="23">
        <v>0</v>
      </c>
      <c r="AQ7" s="46">
        <v>-1</v>
      </c>
      <c r="AR7" s="55">
        <v>0</v>
      </c>
      <c r="AS7" s="51">
        <v>0</v>
      </c>
      <c r="AT7" s="51">
        <v>0</v>
      </c>
      <c r="AU7" s="51">
        <v>0</v>
      </c>
      <c r="AV7" s="51">
        <v>-1</v>
      </c>
      <c r="AW7" s="55">
        <v>0</v>
      </c>
    </row>
    <row r="8" spans="1:49" x14ac:dyDescent="0.2">
      <c r="B8" s="46"/>
      <c r="F8" s="45"/>
      <c r="G8" s="47"/>
      <c r="H8" s="45"/>
      <c r="I8" s="45"/>
      <c r="J8" s="47"/>
      <c r="K8" s="45"/>
      <c r="L8" s="47"/>
      <c r="M8" s="46"/>
      <c r="O8" s="45"/>
      <c r="P8" s="47"/>
      <c r="Q8" s="45"/>
      <c r="R8" s="45"/>
      <c r="S8" s="47"/>
      <c r="T8" s="45"/>
      <c r="U8" s="47"/>
      <c r="W8" s="47"/>
      <c r="X8" s="46"/>
      <c r="AG8" s="46"/>
      <c r="AQ8" s="46"/>
    </row>
    <row r="9" spans="1:49" x14ac:dyDescent="0.2">
      <c r="A9" s="23" t="s">
        <v>45</v>
      </c>
      <c r="B9" s="46">
        <v>1</v>
      </c>
      <c r="C9" s="52" t="s">
        <v>89</v>
      </c>
      <c r="D9" s="52" t="s">
        <v>90</v>
      </c>
      <c r="E9" s="42">
        <f t="shared" si="0"/>
        <v>0</v>
      </c>
      <c r="F9" s="45">
        <v>4.0999999999999996</v>
      </c>
      <c r="G9" s="47">
        <v>2.9</v>
      </c>
      <c r="H9" s="45">
        <v>-1E-4</v>
      </c>
      <c r="I9" s="45">
        <v>-1E-4</v>
      </c>
      <c r="J9" s="47">
        <v>-1E-4</v>
      </c>
      <c r="K9" s="45">
        <v>-1E-4</v>
      </c>
      <c r="L9" s="47">
        <v>7</v>
      </c>
      <c r="M9" s="46">
        <v>1</v>
      </c>
      <c r="O9" s="45">
        <v>13.8</v>
      </c>
      <c r="P9" s="47">
        <v>9.1999999999999993</v>
      </c>
      <c r="Q9" s="45">
        <v>3.6</v>
      </c>
      <c r="R9" s="45">
        <v>-1E-4</v>
      </c>
      <c r="S9" s="47">
        <v>-1E-4</v>
      </c>
      <c r="T9" s="45">
        <v>-1E-4</v>
      </c>
      <c r="U9" s="47">
        <v>26.6</v>
      </c>
      <c r="W9" s="47">
        <v>33.6</v>
      </c>
      <c r="X9" s="46">
        <v>1</v>
      </c>
      <c r="Z9" s="51">
        <v>0</v>
      </c>
      <c r="AA9" s="51">
        <v>4.0999999999999996</v>
      </c>
      <c r="AB9" s="51">
        <v>-1</v>
      </c>
      <c r="AC9" s="55">
        <v>0</v>
      </c>
      <c r="AD9" s="23">
        <v>0</v>
      </c>
      <c r="AE9" s="23">
        <v>0</v>
      </c>
      <c r="AF9" s="23">
        <v>0</v>
      </c>
      <c r="AG9" s="46">
        <v>3</v>
      </c>
      <c r="AH9" s="55">
        <v>0</v>
      </c>
      <c r="AI9" s="51">
        <v>26.6</v>
      </c>
      <c r="AJ9" s="51">
        <v>0</v>
      </c>
      <c r="AK9" s="51">
        <v>13.8</v>
      </c>
      <c r="AL9" s="51">
        <v>-1</v>
      </c>
      <c r="AM9" s="55">
        <v>0</v>
      </c>
      <c r="AN9" s="23">
        <v>0</v>
      </c>
      <c r="AO9" s="23">
        <v>0</v>
      </c>
      <c r="AP9" s="23">
        <v>0</v>
      </c>
      <c r="AQ9" s="46">
        <v>-1</v>
      </c>
      <c r="AR9" s="55">
        <v>0</v>
      </c>
      <c r="AS9" s="51">
        <v>0</v>
      </c>
      <c r="AT9" s="51">
        <v>0</v>
      </c>
      <c r="AU9" s="51">
        <v>0</v>
      </c>
      <c r="AV9" s="51">
        <v>-1</v>
      </c>
      <c r="AW9" s="55">
        <v>0</v>
      </c>
    </row>
    <row r="10" spans="1:49" x14ac:dyDescent="0.2">
      <c r="B10" s="46"/>
      <c r="F10" s="45"/>
      <c r="G10" s="47"/>
      <c r="H10" s="45"/>
      <c r="I10" s="45"/>
      <c r="J10" s="47"/>
      <c r="K10" s="45"/>
      <c r="L10" s="47"/>
      <c r="M10" s="46"/>
      <c r="O10" s="45"/>
      <c r="P10" s="47"/>
      <c r="Q10" s="45"/>
      <c r="R10" s="45"/>
      <c r="S10" s="47"/>
      <c r="T10" s="45"/>
      <c r="U10" s="47"/>
      <c r="W10" s="47"/>
      <c r="X10" s="46"/>
      <c r="AG10" s="46"/>
      <c r="AQ10" s="46"/>
    </row>
    <row r="11" spans="1:49" x14ac:dyDescent="0.2">
      <c r="A11" s="23" t="s">
        <v>53</v>
      </c>
      <c r="B11" s="46">
        <v>1</v>
      </c>
      <c r="C11" s="52" t="s">
        <v>107</v>
      </c>
      <c r="D11" s="52" t="s">
        <v>108</v>
      </c>
      <c r="E11" s="42">
        <f t="shared" si="0"/>
        <v>0</v>
      </c>
      <c r="F11" s="45">
        <v>14.8</v>
      </c>
      <c r="G11" s="47">
        <v>9.6999999999999993</v>
      </c>
      <c r="H11" s="45">
        <v>-1E-4</v>
      </c>
      <c r="I11" s="45">
        <v>-1E-4</v>
      </c>
      <c r="J11" s="47">
        <v>9.9600000000000009</v>
      </c>
      <c r="K11" s="45">
        <v>-1E-4</v>
      </c>
      <c r="L11" s="47">
        <v>34.46</v>
      </c>
      <c r="M11" s="46">
        <v>1</v>
      </c>
      <c r="O11" s="45">
        <v>15.5</v>
      </c>
      <c r="P11" s="47">
        <v>9.8000000000000007</v>
      </c>
      <c r="Q11" s="45">
        <v>1.6</v>
      </c>
      <c r="R11" s="45">
        <v>-1E-4</v>
      </c>
      <c r="S11" s="47">
        <v>9.7100000000000009</v>
      </c>
      <c r="T11" s="45">
        <v>-1E-4</v>
      </c>
      <c r="U11" s="47">
        <v>36.61</v>
      </c>
      <c r="W11" s="47">
        <v>71.069999999999993</v>
      </c>
      <c r="X11" s="46">
        <v>1</v>
      </c>
      <c r="Z11" s="51">
        <v>0</v>
      </c>
      <c r="AA11" s="51">
        <v>14.8</v>
      </c>
      <c r="AB11" s="51">
        <v>-1</v>
      </c>
      <c r="AC11" s="55">
        <v>0</v>
      </c>
      <c r="AD11" s="23">
        <v>10</v>
      </c>
      <c r="AE11" s="23">
        <v>0</v>
      </c>
      <c r="AF11" s="23">
        <v>0</v>
      </c>
      <c r="AG11" s="46">
        <v>-1</v>
      </c>
      <c r="AH11" s="55">
        <v>0</v>
      </c>
      <c r="AI11" s="51">
        <v>26.9</v>
      </c>
      <c r="AJ11" s="51">
        <v>0</v>
      </c>
      <c r="AK11" s="51">
        <v>15.5</v>
      </c>
      <c r="AL11" s="51">
        <v>-1</v>
      </c>
      <c r="AM11" s="55">
        <v>0</v>
      </c>
      <c r="AN11" s="23">
        <v>9.6999999999999993</v>
      </c>
      <c r="AO11" s="23">
        <v>0</v>
      </c>
      <c r="AP11" s="23">
        <v>0</v>
      </c>
      <c r="AQ11" s="46">
        <v>-1</v>
      </c>
      <c r="AR11" s="55">
        <v>0</v>
      </c>
      <c r="AS11" s="51">
        <v>0</v>
      </c>
      <c r="AT11" s="51">
        <v>0</v>
      </c>
      <c r="AU11" s="51">
        <v>0</v>
      </c>
      <c r="AV11" s="51">
        <v>-1</v>
      </c>
      <c r="AW11" s="55">
        <v>0</v>
      </c>
    </row>
    <row r="12" spans="1:49" x14ac:dyDescent="0.2">
      <c r="A12" s="23" t="s">
        <v>53</v>
      </c>
      <c r="B12" s="46">
        <v>2</v>
      </c>
      <c r="C12" s="52" t="s">
        <v>109</v>
      </c>
      <c r="D12" s="52" t="s">
        <v>86</v>
      </c>
      <c r="E12" s="42">
        <f t="shared" si="0"/>
        <v>0</v>
      </c>
      <c r="F12" s="45">
        <v>13.7</v>
      </c>
      <c r="G12" s="47">
        <v>9.9</v>
      </c>
      <c r="H12" s="45">
        <v>-1E-4</v>
      </c>
      <c r="I12" s="45">
        <v>-1E-4</v>
      </c>
      <c r="J12" s="47">
        <v>10</v>
      </c>
      <c r="K12" s="45">
        <v>-1E-4</v>
      </c>
      <c r="L12" s="47">
        <v>33.6</v>
      </c>
      <c r="M12" s="46">
        <v>4</v>
      </c>
      <c r="O12" s="45">
        <v>14.1</v>
      </c>
      <c r="P12" s="47">
        <v>10</v>
      </c>
      <c r="Q12" s="45">
        <v>1.6</v>
      </c>
      <c r="R12" s="45">
        <v>-1E-4</v>
      </c>
      <c r="S12" s="47">
        <v>9.84</v>
      </c>
      <c r="T12" s="45">
        <v>-1E-4</v>
      </c>
      <c r="U12" s="47">
        <v>35.54</v>
      </c>
      <c r="W12" s="47">
        <v>69.14</v>
      </c>
      <c r="X12" s="46">
        <v>2</v>
      </c>
      <c r="Z12" s="51">
        <v>0</v>
      </c>
      <c r="AA12" s="51">
        <v>13.7</v>
      </c>
      <c r="AB12" s="51">
        <v>-1</v>
      </c>
      <c r="AC12" s="55">
        <v>0</v>
      </c>
      <c r="AD12" s="23">
        <v>10</v>
      </c>
      <c r="AE12" s="23">
        <v>0</v>
      </c>
      <c r="AF12" s="23">
        <v>0</v>
      </c>
      <c r="AG12" s="46">
        <v>-1</v>
      </c>
      <c r="AH12" s="55">
        <v>0</v>
      </c>
      <c r="AI12" s="51">
        <v>25.7</v>
      </c>
      <c r="AJ12" s="51">
        <v>0</v>
      </c>
      <c r="AK12" s="51">
        <v>14.1</v>
      </c>
      <c r="AL12" s="51">
        <v>-1</v>
      </c>
      <c r="AM12" s="55">
        <v>0</v>
      </c>
      <c r="AN12" s="23">
        <v>9.8000000000000007</v>
      </c>
      <c r="AO12" s="23">
        <v>0</v>
      </c>
      <c r="AP12" s="23">
        <v>0</v>
      </c>
      <c r="AQ12" s="46">
        <v>-1</v>
      </c>
      <c r="AR12" s="55">
        <v>0</v>
      </c>
      <c r="AS12" s="51">
        <v>0</v>
      </c>
      <c r="AT12" s="51">
        <v>0</v>
      </c>
      <c r="AU12" s="51">
        <v>0</v>
      </c>
      <c r="AV12" s="51">
        <v>-1</v>
      </c>
      <c r="AW12" s="55">
        <v>0</v>
      </c>
    </row>
    <row r="13" spans="1:49" x14ac:dyDescent="0.2">
      <c r="A13" s="23" t="s">
        <v>53</v>
      </c>
      <c r="B13" s="46">
        <v>3</v>
      </c>
      <c r="C13" s="52" t="s">
        <v>110</v>
      </c>
      <c r="D13" s="52" t="s">
        <v>111</v>
      </c>
      <c r="E13" s="42">
        <f t="shared" si="0"/>
        <v>0</v>
      </c>
      <c r="F13" s="45">
        <v>14.5</v>
      </c>
      <c r="G13" s="47">
        <v>9.8000000000000007</v>
      </c>
      <c r="H13" s="45">
        <v>-1E-4</v>
      </c>
      <c r="I13" s="45">
        <v>-1E-4</v>
      </c>
      <c r="J13" s="47">
        <v>9.34</v>
      </c>
      <c r="K13" s="45">
        <v>-1E-4</v>
      </c>
      <c r="L13" s="47">
        <v>33.64</v>
      </c>
      <c r="M13" s="46">
        <v>3</v>
      </c>
      <c r="O13" s="45">
        <v>12.8</v>
      </c>
      <c r="P13" s="47">
        <v>9.8000000000000007</v>
      </c>
      <c r="Q13" s="45">
        <v>3</v>
      </c>
      <c r="R13" s="45">
        <v>-1E-4</v>
      </c>
      <c r="S13" s="47">
        <v>9.19</v>
      </c>
      <c r="T13" s="45">
        <v>-1E-4</v>
      </c>
      <c r="U13" s="47">
        <v>34.79</v>
      </c>
      <c r="W13" s="47">
        <v>68.430000000000007</v>
      </c>
      <c r="X13" s="46">
        <v>3</v>
      </c>
      <c r="Z13" s="51">
        <v>0</v>
      </c>
      <c r="AA13" s="51">
        <v>14.5</v>
      </c>
      <c r="AB13" s="51">
        <v>-1</v>
      </c>
      <c r="AC13" s="55">
        <v>0</v>
      </c>
      <c r="AD13" s="23">
        <v>9.3000000000000007</v>
      </c>
      <c r="AE13" s="23">
        <v>0</v>
      </c>
      <c r="AF13" s="23">
        <v>0</v>
      </c>
      <c r="AG13" s="46">
        <v>-1</v>
      </c>
      <c r="AH13" s="55">
        <v>0</v>
      </c>
      <c r="AI13" s="51">
        <v>25.6</v>
      </c>
      <c r="AJ13" s="51">
        <v>0</v>
      </c>
      <c r="AK13" s="51">
        <v>12.8</v>
      </c>
      <c r="AL13" s="51">
        <v>-1</v>
      </c>
      <c r="AM13" s="55">
        <v>0</v>
      </c>
      <c r="AN13" s="23">
        <v>9.1999999999999993</v>
      </c>
      <c r="AO13" s="23">
        <v>0</v>
      </c>
      <c r="AP13" s="23">
        <v>0</v>
      </c>
      <c r="AQ13" s="46">
        <v>-1</v>
      </c>
      <c r="AR13" s="55">
        <v>0</v>
      </c>
      <c r="AS13" s="51">
        <v>0</v>
      </c>
      <c r="AT13" s="51">
        <v>0</v>
      </c>
      <c r="AU13" s="51">
        <v>0</v>
      </c>
      <c r="AV13" s="51">
        <v>-1</v>
      </c>
      <c r="AW13" s="55">
        <v>0</v>
      </c>
    </row>
    <row r="14" spans="1:49" x14ac:dyDescent="0.2">
      <c r="A14" s="23" t="s">
        <v>53</v>
      </c>
      <c r="B14" s="46">
        <v>4</v>
      </c>
      <c r="C14" s="52" t="s">
        <v>112</v>
      </c>
      <c r="D14" s="52" t="s">
        <v>102</v>
      </c>
      <c r="E14" s="42">
        <f t="shared" si="0"/>
        <v>0</v>
      </c>
      <c r="F14" s="45">
        <v>14.5</v>
      </c>
      <c r="G14" s="47">
        <v>9.9</v>
      </c>
      <c r="H14" s="45">
        <v>-1E-4</v>
      </c>
      <c r="I14" s="45">
        <v>-1E-4</v>
      </c>
      <c r="J14" s="47">
        <v>9.3000000000000007</v>
      </c>
      <c r="K14" s="45">
        <v>-1E-4</v>
      </c>
      <c r="L14" s="47">
        <v>33.700000000000003</v>
      </c>
      <c r="M14" s="46">
        <v>2</v>
      </c>
      <c r="O14" s="45">
        <v>14.3</v>
      </c>
      <c r="P14" s="47">
        <v>9.6999999999999993</v>
      </c>
      <c r="Q14" s="45">
        <v>1.6</v>
      </c>
      <c r="R14" s="45">
        <v>-1E-4</v>
      </c>
      <c r="S14" s="47">
        <v>8.94</v>
      </c>
      <c r="T14" s="45">
        <v>-1E-4</v>
      </c>
      <c r="U14" s="47">
        <v>34.54</v>
      </c>
      <c r="W14" s="47">
        <v>68.239999999999995</v>
      </c>
      <c r="X14" s="46">
        <v>4</v>
      </c>
      <c r="Z14" s="51">
        <v>0</v>
      </c>
      <c r="AA14" s="51">
        <v>14.5</v>
      </c>
      <c r="AB14" s="51">
        <v>-1</v>
      </c>
      <c r="AC14" s="55">
        <v>0</v>
      </c>
      <c r="AD14" s="23">
        <v>9.3000000000000007</v>
      </c>
      <c r="AE14" s="23">
        <v>0</v>
      </c>
      <c r="AF14" s="23">
        <v>0</v>
      </c>
      <c r="AG14" s="46">
        <v>-1</v>
      </c>
      <c r="AH14" s="55">
        <v>0</v>
      </c>
      <c r="AI14" s="51">
        <v>25.6</v>
      </c>
      <c r="AJ14" s="51">
        <v>0</v>
      </c>
      <c r="AK14" s="51">
        <v>14.3</v>
      </c>
      <c r="AL14" s="51">
        <v>-1</v>
      </c>
      <c r="AM14" s="55">
        <v>0</v>
      </c>
      <c r="AN14" s="23">
        <v>8.9</v>
      </c>
      <c r="AO14" s="23">
        <v>0</v>
      </c>
      <c r="AP14" s="23">
        <v>0</v>
      </c>
      <c r="AQ14" s="46">
        <v>-1</v>
      </c>
      <c r="AR14" s="55">
        <v>0</v>
      </c>
      <c r="AS14" s="51">
        <v>0</v>
      </c>
      <c r="AT14" s="51">
        <v>0</v>
      </c>
      <c r="AU14" s="51">
        <v>0</v>
      </c>
      <c r="AV14" s="51">
        <v>-1</v>
      </c>
      <c r="AW14" s="55">
        <v>0</v>
      </c>
    </row>
    <row r="15" spans="1:49" x14ac:dyDescent="0.2">
      <c r="B15" s="46"/>
      <c r="F15" s="45"/>
      <c r="G15" s="47"/>
      <c r="H15" s="45"/>
      <c r="I15" s="45"/>
      <c r="J15" s="47"/>
      <c r="K15" s="45"/>
      <c r="L15" s="47"/>
      <c r="M15" s="46"/>
      <c r="O15" s="45"/>
      <c r="P15" s="47"/>
      <c r="Q15" s="45"/>
      <c r="R15" s="45"/>
      <c r="S15" s="47"/>
      <c r="T15" s="45"/>
      <c r="U15" s="47"/>
      <c r="W15" s="47"/>
      <c r="X15" s="46"/>
      <c r="AG15" s="46"/>
      <c r="AQ15" s="46"/>
    </row>
    <row r="16" spans="1:49" x14ac:dyDescent="0.2">
      <c r="A16" s="23" t="s">
        <v>54</v>
      </c>
      <c r="B16" s="46">
        <v>1</v>
      </c>
      <c r="C16" s="52" t="s">
        <v>113</v>
      </c>
      <c r="D16" s="52" t="s">
        <v>108</v>
      </c>
      <c r="E16" s="42">
        <f t="shared" si="0"/>
        <v>0</v>
      </c>
      <c r="F16" s="45">
        <v>11.2</v>
      </c>
      <c r="G16" s="47">
        <v>6.6</v>
      </c>
      <c r="H16" s="45">
        <v>-1E-4</v>
      </c>
      <c r="I16" s="45">
        <v>-1E-4</v>
      </c>
      <c r="J16" s="47">
        <v>8.5299999999999994</v>
      </c>
      <c r="K16" s="45">
        <v>-1E-4</v>
      </c>
      <c r="L16" s="47">
        <v>26.33</v>
      </c>
      <c r="M16" s="46">
        <v>3</v>
      </c>
      <c r="O16" s="45">
        <v>15</v>
      </c>
      <c r="P16" s="47">
        <v>9.1</v>
      </c>
      <c r="Q16" s="45">
        <v>1.9</v>
      </c>
      <c r="R16" s="45">
        <v>-1E-4</v>
      </c>
      <c r="S16" s="47">
        <v>11.94</v>
      </c>
      <c r="T16" s="45">
        <v>-1E-4</v>
      </c>
      <c r="U16" s="47">
        <v>37.94</v>
      </c>
      <c r="W16" s="47">
        <v>64.27</v>
      </c>
      <c r="X16" s="46">
        <v>1</v>
      </c>
      <c r="Z16" s="51">
        <v>0</v>
      </c>
      <c r="AA16" s="51">
        <v>11.2</v>
      </c>
      <c r="AB16" s="51">
        <v>-1</v>
      </c>
      <c r="AC16" s="55">
        <v>0</v>
      </c>
      <c r="AD16" s="23">
        <v>8.5</v>
      </c>
      <c r="AE16" s="23">
        <v>0</v>
      </c>
      <c r="AF16" s="23">
        <v>0</v>
      </c>
      <c r="AG16" s="46">
        <v>7</v>
      </c>
      <c r="AH16" s="55">
        <v>0</v>
      </c>
      <c r="AI16" s="51">
        <v>26</v>
      </c>
      <c r="AJ16" s="51">
        <v>0</v>
      </c>
      <c r="AK16" s="51">
        <v>15</v>
      </c>
      <c r="AL16" s="51">
        <v>-1</v>
      </c>
      <c r="AM16" s="55">
        <v>0</v>
      </c>
      <c r="AN16" s="23">
        <v>11.9</v>
      </c>
      <c r="AO16" s="23">
        <v>0</v>
      </c>
      <c r="AP16" s="23">
        <v>0</v>
      </c>
      <c r="AQ16" s="46">
        <v>-1</v>
      </c>
      <c r="AR16" s="55">
        <v>0</v>
      </c>
      <c r="AS16" s="51">
        <v>0</v>
      </c>
      <c r="AT16" s="51">
        <v>0</v>
      </c>
      <c r="AU16" s="51">
        <v>0</v>
      </c>
      <c r="AV16" s="51">
        <v>-1</v>
      </c>
      <c r="AW16" s="55">
        <v>0</v>
      </c>
    </row>
    <row r="17" spans="1:49" x14ac:dyDescent="0.2">
      <c r="A17" s="23" t="s">
        <v>54</v>
      </c>
      <c r="B17" s="46">
        <v>2</v>
      </c>
      <c r="C17" s="52" t="s">
        <v>114</v>
      </c>
      <c r="D17" s="52" t="s">
        <v>115</v>
      </c>
      <c r="E17" s="42">
        <f t="shared" si="0"/>
        <v>0</v>
      </c>
      <c r="F17" s="45">
        <v>13.7</v>
      </c>
      <c r="G17" s="47">
        <v>9.6999999999999993</v>
      </c>
      <c r="H17" s="45">
        <v>-1E-4</v>
      </c>
      <c r="I17" s="45">
        <v>-1E-4</v>
      </c>
      <c r="J17" s="47">
        <v>7.86</v>
      </c>
      <c r="K17" s="45">
        <v>-1E-4</v>
      </c>
      <c r="L17" s="47">
        <v>31.26</v>
      </c>
      <c r="M17" s="46">
        <v>2</v>
      </c>
      <c r="O17" s="45">
        <v>13.9</v>
      </c>
      <c r="P17" s="47">
        <v>9.8000000000000007</v>
      </c>
      <c r="Q17" s="45">
        <v>1.6</v>
      </c>
      <c r="R17" s="45">
        <v>-1E-4</v>
      </c>
      <c r="S17" s="47">
        <v>7.69</v>
      </c>
      <c r="T17" s="45">
        <v>-1E-4</v>
      </c>
      <c r="U17" s="47">
        <v>32.99</v>
      </c>
      <c r="W17" s="47">
        <v>64.25</v>
      </c>
      <c r="X17" s="46">
        <v>2</v>
      </c>
      <c r="Z17" s="51">
        <v>0</v>
      </c>
      <c r="AA17" s="51">
        <v>13.7</v>
      </c>
      <c r="AB17" s="51">
        <v>-1</v>
      </c>
      <c r="AC17" s="55">
        <v>0</v>
      </c>
      <c r="AD17" s="23">
        <v>7.9</v>
      </c>
      <c r="AE17" s="23">
        <v>0</v>
      </c>
      <c r="AF17" s="23">
        <v>0</v>
      </c>
      <c r="AG17" s="46">
        <v>-1</v>
      </c>
      <c r="AH17" s="55">
        <v>0</v>
      </c>
      <c r="AI17" s="51">
        <v>25.3</v>
      </c>
      <c r="AJ17" s="51">
        <v>0</v>
      </c>
      <c r="AK17" s="51">
        <v>13.9</v>
      </c>
      <c r="AL17" s="51">
        <v>-1</v>
      </c>
      <c r="AM17" s="55">
        <v>0</v>
      </c>
      <c r="AN17" s="23">
        <v>7.7</v>
      </c>
      <c r="AO17" s="23">
        <v>0</v>
      </c>
      <c r="AP17" s="23">
        <v>0</v>
      </c>
      <c r="AQ17" s="46">
        <v>-1</v>
      </c>
      <c r="AR17" s="55">
        <v>0</v>
      </c>
      <c r="AS17" s="51">
        <v>0</v>
      </c>
      <c r="AT17" s="51">
        <v>0</v>
      </c>
      <c r="AU17" s="51">
        <v>0</v>
      </c>
      <c r="AV17" s="51">
        <v>-1</v>
      </c>
      <c r="AW17" s="55">
        <v>0</v>
      </c>
    </row>
    <row r="18" spans="1:49" x14ac:dyDescent="0.2">
      <c r="A18" s="23" t="s">
        <v>54</v>
      </c>
      <c r="B18" s="46">
        <v>3</v>
      </c>
      <c r="C18" s="52" t="s">
        <v>116</v>
      </c>
      <c r="D18" s="52" t="s">
        <v>86</v>
      </c>
      <c r="E18" s="42">
        <f t="shared" si="0"/>
        <v>0</v>
      </c>
      <c r="F18" s="45">
        <v>12</v>
      </c>
      <c r="G18" s="47">
        <v>9.5</v>
      </c>
      <c r="H18" s="45">
        <v>-1E-4</v>
      </c>
      <c r="I18" s="45">
        <v>-1E-4</v>
      </c>
      <c r="J18" s="47">
        <v>10.11</v>
      </c>
      <c r="K18" s="45">
        <v>-1E-4</v>
      </c>
      <c r="L18" s="47">
        <v>31.61</v>
      </c>
      <c r="M18" s="46">
        <v>1</v>
      </c>
      <c r="O18" s="45">
        <v>8.8000000000000007</v>
      </c>
      <c r="P18" s="47">
        <v>6.9</v>
      </c>
      <c r="Q18" s="45">
        <v>0.8</v>
      </c>
      <c r="R18" s="45">
        <v>-1E-4</v>
      </c>
      <c r="S18" s="47">
        <v>7.61</v>
      </c>
      <c r="T18" s="45">
        <v>-1E-4</v>
      </c>
      <c r="U18" s="47">
        <v>24.11</v>
      </c>
      <c r="W18" s="47">
        <v>55.72</v>
      </c>
      <c r="X18" s="46">
        <v>3</v>
      </c>
      <c r="Z18" s="51">
        <v>0</v>
      </c>
      <c r="AA18" s="51">
        <v>12</v>
      </c>
      <c r="AB18" s="51">
        <v>-1</v>
      </c>
      <c r="AC18" s="55">
        <v>0</v>
      </c>
      <c r="AD18" s="23">
        <v>10.1</v>
      </c>
      <c r="AE18" s="23">
        <v>0</v>
      </c>
      <c r="AF18" s="23">
        <v>0</v>
      </c>
      <c r="AG18" s="46">
        <v>-1</v>
      </c>
      <c r="AH18" s="55">
        <v>0</v>
      </c>
      <c r="AI18" s="51">
        <v>16.5</v>
      </c>
      <c r="AJ18" s="51">
        <v>0</v>
      </c>
      <c r="AK18" s="51">
        <v>8.8000000000000007</v>
      </c>
      <c r="AL18" s="51">
        <v>-1</v>
      </c>
      <c r="AM18" s="55">
        <v>0</v>
      </c>
      <c r="AN18" s="23">
        <v>7.6</v>
      </c>
      <c r="AO18" s="23">
        <v>0</v>
      </c>
      <c r="AP18" s="23">
        <v>0</v>
      </c>
      <c r="AQ18" s="46">
        <v>7</v>
      </c>
      <c r="AR18" s="55">
        <v>0</v>
      </c>
      <c r="AS18" s="51">
        <v>0</v>
      </c>
      <c r="AT18" s="51">
        <v>0</v>
      </c>
      <c r="AU18" s="51">
        <v>0</v>
      </c>
      <c r="AV18" s="51">
        <v>-1</v>
      </c>
      <c r="AW18" s="55">
        <v>0</v>
      </c>
    </row>
    <row r="19" spans="1:49" x14ac:dyDescent="0.2">
      <c r="A19" s="23" t="s">
        <v>54</v>
      </c>
      <c r="B19" s="46">
        <v>4</v>
      </c>
      <c r="C19" s="52" t="s">
        <v>117</v>
      </c>
      <c r="D19" s="52" t="s">
        <v>86</v>
      </c>
      <c r="E19" s="42">
        <f t="shared" si="0"/>
        <v>0</v>
      </c>
      <c r="F19" s="45">
        <v>1.4</v>
      </c>
      <c r="G19" s="47">
        <v>0.9</v>
      </c>
      <c r="H19" s="45">
        <v>-1E-4</v>
      </c>
      <c r="I19" s="45">
        <v>-1E-4</v>
      </c>
      <c r="J19" s="47">
        <v>1.05</v>
      </c>
      <c r="K19" s="45">
        <v>-1E-4</v>
      </c>
      <c r="L19" s="47">
        <v>3.35</v>
      </c>
      <c r="M19" s="46">
        <v>4</v>
      </c>
      <c r="O19" s="45">
        <v>13</v>
      </c>
      <c r="P19" s="47">
        <v>9.4</v>
      </c>
      <c r="Q19" s="45">
        <v>1.6</v>
      </c>
      <c r="R19" s="45">
        <v>-1E-4</v>
      </c>
      <c r="S19" s="47">
        <v>9.9700000000000006</v>
      </c>
      <c r="T19" s="45">
        <v>-1E-4</v>
      </c>
      <c r="U19" s="47">
        <v>33.97</v>
      </c>
      <c r="W19" s="47">
        <v>37.32</v>
      </c>
      <c r="X19" s="46">
        <v>4</v>
      </c>
      <c r="Z19" s="51">
        <v>0</v>
      </c>
      <c r="AA19" s="51">
        <v>1.4</v>
      </c>
      <c r="AB19" s="51">
        <v>-1</v>
      </c>
      <c r="AC19" s="55">
        <v>0</v>
      </c>
      <c r="AD19" s="23">
        <v>1.1000000000000001</v>
      </c>
      <c r="AE19" s="23">
        <v>0</v>
      </c>
      <c r="AF19" s="23">
        <v>0</v>
      </c>
      <c r="AG19" s="46">
        <v>1</v>
      </c>
      <c r="AH19" s="55">
        <v>0</v>
      </c>
      <c r="AI19" s="51">
        <v>24</v>
      </c>
      <c r="AJ19" s="51">
        <v>0</v>
      </c>
      <c r="AK19" s="51">
        <v>13</v>
      </c>
      <c r="AL19" s="51">
        <v>-1</v>
      </c>
      <c r="AM19" s="55">
        <v>0</v>
      </c>
      <c r="AN19" s="23">
        <v>10</v>
      </c>
      <c r="AO19" s="23">
        <v>0</v>
      </c>
      <c r="AP19" s="23">
        <v>0</v>
      </c>
      <c r="AQ19" s="46">
        <v>-1</v>
      </c>
      <c r="AR19" s="55">
        <v>0</v>
      </c>
      <c r="AS19" s="51">
        <v>0</v>
      </c>
      <c r="AT19" s="51">
        <v>0</v>
      </c>
      <c r="AU19" s="51">
        <v>0</v>
      </c>
      <c r="AV19" s="51">
        <v>-1</v>
      </c>
      <c r="AW19" s="55">
        <v>0</v>
      </c>
    </row>
    <row r="20" spans="1:49" x14ac:dyDescent="0.2">
      <c r="B20" s="46"/>
      <c r="F20" s="45"/>
      <c r="G20" s="47"/>
      <c r="H20" s="45"/>
      <c r="I20" s="45"/>
      <c r="J20" s="47"/>
      <c r="K20" s="45"/>
      <c r="L20" s="47"/>
      <c r="M20" s="46"/>
      <c r="O20" s="45"/>
      <c r="P20" s="47"/>
      <c r="Q20" s="45"/>
      <c r="R20" s="45"/>
      <c r="S20" s="47"/>
      <c r="T20" s="45"/>
      <c r="U20" s="47"/>
      <c r="W20" s="47"/>
      <c r="X20" s="46"/>
      <c r="AG20" s="46"/>
      <c r="AQ20" s="46"/>
    </row>
    <row r="21" spans="1:49" x14ac:dyDescent="0.2">
      <c r="A21" s="23" t="s">
        <v>55</v>
      </c>
      <c r="B21" s="46">
        <v>1</v>
      </c>
      <c r="C21" s="52" t="s">
        <v>118</v>
      </c>
      <c r="D21" s="52" t="s">
        <v>119</v>
      </c>
      <c r="E21" s="42">
        <f t="shared" si="0"/>
        <v>0</v>
      </c>
      <c r="F21" s="45">
        <v>13.4</v>
      </c>
      <c r="G21" s="47">
        <v>9.1999999999999993</v>
      </c>
      <c r="H21" s="45">
        <v>-1E-4</v>
      </c>
      <c r="I21" s="45">
        <v>-1E-4</v>
      </c>
      <c r="J21" s="47">
        <v>10.17</v>
      </c>
      <c r="K21" s="45">
        <v>-1E-4</v>
      </c>
      <c r="L21" s="47">
        <v>32.770000000000003</v>
      </c>
      <c r="M21" s="46">
        <v>1</v>
      </c>
      <c r="O21" s="45">
        <v>13</v>
      </c>
      <c r="P21" s="47">
        <v>9.6999999999999993</v>
      </c>
      <c r="Q21" s="45">
        <v>1.6</v>
      </c>
      <c r="R21" s="45">
        <v>-1E-4</v>
      </c>
      <c r="S21" s="47">
        <v>10.9</v>
      </c>
      <c r="T21" s="45">
        <v>-1E-4</v>
      </c>
      <c r="U21" s="47">
        <v>35.200000000000003</v>
      </c>
      <c r="W21" s="47">
        <v>67.97</v>
      </c>
      <c r="X21" s="46">
        <v>1</v>
      </c>
      <c r="Z21" s="51">
        <v>0</v>
      </c>
      <c r="AA21" s="51">
        <v>13.4</v>
      </c>
      <c r="AB21" s="51">
        <v>-1</v>
      </c>
      <c r="AC21" s="55">
        <v>0</v>
      </c>
      <c r="AD21" s="23">
        <v>10.199999999999999</v>
      </c>
      <c r="AE21" s="23">
        <v>0</v>
      </c>
      <c r="AF21" s="23">
        <v>0</v>
      </c>
      <c r="AG21" s="46">
        <v>-1</v>
      </c>
      <c r="AH21" s="55">
        <v>0</v>
      </c>
      <c r="AI21" s="51">
        <v>24.3</v>
      </c>
      <c r="AJ21" s="51">
        <v>0</v>
      </c>
      <c r="AK21" s="51">
        <v>13</v>
      </c>
      <c r="AL21" s="51">
        <v>-1</v>
      </c>
      <c r="AM21" s="55">
        <v>0</v>
      </c>
      <c r="AN21" s="23">
        <v>10.9</v>
      </c>
      <c r="AO21" s="23">
        <v>0</v>
      </c>
      <c r="AP21" s="23">
        <v>0</v>
      </c>
      <c r="AQ21" s="46">
        <v>-1</v>
      </c>
      <c r="AR21" s="55">
        <v>0</v>
      </c>
      <c r="AS21" s="51">
        <v>0</v>
      </c>
      <c r="AT21" s="51">
        <v>0</v>
      </c>
      <c r="AU21" s="51">
        <v>0</v>
      </c>
      <c r="AV21" s="51">
        <v>-1</v>
      </c>
      <c r="AW21" s="55">
        <v>0</v>
      </c>
    </row>
    <row r="22" spans="1:49" x14ac:dyDescent="0.2">
      <c r="B22" s="46"/>
      <c r="F22" s="45"/>
      <c r="G22" s="47"/>
      <c r="H22" s="45"/>
      <c r="I22" s="45"/>
      <c r="J22" s="47"/>
      <c r="K22" s="45"/>
      <c r="L22" s="47"/>
      <c r="M22" s="46"/>
      <c r="O22" s="45"/>
      <c r="P22" s="47"/>
      <c r="Q22" s="45"/>
      <c r="R22" s="45"/>
      <c r="S22" s="47"/>
      <c r="T22" s="45"/>
      <c r="U22" s="47"/>
      <c r="W22" s="47"/>
      <c r="X22" s="46"/>
      <c r="AG22" s="46"/>
      <c r="AQ22" s="46"/>
    </row>
    <row r="23" spans="1:49" x14ac:dyDescent="0.2">
      <c r="A23" s="23" t="s">
        <v>56</v>
      </c>
      <c r="B23" s="46">
        <v>1</v>
      </c>
      <c r="C23" s="52" t="s">
        <v>120</v>
      </c>
      <c r="D23" s="52" t="s">
        <v>121</v>
      </c>
      <c r="E23" s="42">
        <f t="shared" si="0"/>
        <v>0</v>
      </c>
      <c r="F23" s="45">
        <v>13.8</v>
      </c>
      <c r="G23" s="47">
        <v>9.9</v>
      </c>
      <c r="H23" s="45">
        <v>-1E-4</v>
      </c>
      <c r="I23" s="45">
        <v>-1E-4</v>
      </c>
      <c r="J23" s="47">
        <v>9.75</v>
      </c>
      <c r="K23" s="45">
        <v>-1E-4</v>
      </c>
      <c r="L23" s="47">
        <v>33.450000000000003</v>
      </c>
      <c r="M23" s="46">
        <v>1</v>
      </c>
      <c r="O23" s="45">
        <v>13.4</v>
      </c>
      <c r="P23" s="47">
        <v>9.9</v>
      </c>
      <c r="Q23" s="45">
        <v>1.6</v>
      </c>
      <c r="R23" s="45">
        <v>-1E-4</v>
      </c>
      <c r="S23" s="47">
        <v>9.7200000000000006</v>
      </c>
      <c r="T23" s="45">
        <v>-1E-4</v>
      </c>
      <c r="U23" s="47">
        <v>34.619999999999997</v>
      </c>
      <c r="W23" s="47">
        <v>68.069999999999993</v>
      </c>
      <c r="X23" s="46">
        <v>1</v>
      </c>
      <c r="Z23" s="51">
        <v>0</v>
      </c>
      <c r="AA23" s="51">
        <v>13.8</v>
      </c>
      <c r="AB23" s="51">
        <v>-1</v>
      </c>
      <c r="AC23" s="55">
        <v>0</v>
      </c>
      <c r="AD23" s="23">
        <v>9.8000000000000007</v>
      </c>
      <c r="AE23" s="23">
        <v>0</v>
      </c>
      <c r="AF23" s="23">
        <v>0</v>
      </c>
      <c r="AG23" s="46">
        <v>-1</v>
      </c>
      <c r="AH23" s="55">
        <v>0</v>
      </c>
      <c r="AI23" s="51">
        <v>24.9</v>
      </c>
      <c r="AJ23" s="51">
        <v>0</v>
      </c>
      <c r="AK23" s="51">
        <v>13.4</v>
      </c>
      <c r="AL23" s="51">
        <v>-1</v>
      </c>
      <c r="AM23" s="55">
        <v>0</v>
      </c>
      <c r="AN23" s="23">
        <v>9.6999999999999993</v>
      </c>
      <c r="AO23" s="23">
        <v>0</v>
      </c>
      <c r="AP23" s="23">
        <v>0</v>
      </c>
      <c r="AQ23" s="46">
        <v>-1</v>
      </c>
      <c r="AR23" s="55">
        <v>0</v>
      </c>
      <c r="AS23" s="51">
        <v>0</v>
      </c>
      <c r="AT23" s="51">
        <v>0</v>
      </c>
      <c r="AU23" s="51">
        <v>0</v>
      </c>
      <c r="AV23" s="51">
        <v>-1</v>
      </c>
      <c r="AW23" s="55">
        <v>0</v>
      </c>
    </row>
    <row r="24" spans="1:49" x14ac:dyDescent="0.2">
      <c r="A24" s="23" t="s">
        <v>56</v>
      </c>
      <c r="B24" s="46">
        <v>2</v>
      </c>
      <c r="C24" s="52" t="s">
        <v>122</v>
      </c>
      <c r="D24" s="52" t="s">
        <v>104</v>
      </c>
      <c r="E24" s="42">
        <f t="shared" si="0"/>
        <v>0</v>
      </c>
      <c r="F24" s="45">
        <v>13.2</v>
      </c>
      <c r="G24" s="47">
        <v>9.9</v>
      </c>
      <c r="H24" s="45">
        <v>-1E-4</v>
      </c>
      <c r="I24" s="45">
        <v>-1E-4</v>
      </c>
      <c r="J24" s="47">
        <v>9.2100000000000009</v>
      </c>
      <c r="K24" s="45">
        <v>-1E-4</v>
      </c>
      <c r="L24" s="47">
        <v>32.31</v>
      </c>
      <c r="M24" s="46">
        <v>2</v>
      </c>
      <c r="O24" s="45">
        <v>13.3</v>
      </c>
      <c r="P24" s="47">
        <v>9.5</v>
      </c>
      <c r="Q24" s="45">
        <v>1.6</v>
      </c>
      <c r="R24" s="45">
        <v>-1E-4</v>
      </c>
      <c r="S24" s="47">
        <v>9.32</v>
      </c>
      <c r="T24" s="45">
        <v>-1E-4</v>
      </c>
      <c r="U24" s="47">
        <v>33.72</v>
      </c>
      <c r="W24" s="47">
        <v>66.03</v>
      </c>
      <c r="X24" s="46">
        <v>2</v>
      </c>
      <c r="Z24" s="51">
        <v>0</v>
      </c>
      <c r="AA24" s="51">
        <v>13.2</v>
      </c>
      <c r="AB24" s="51">
        <v>-1</v>
      </c>
      <c r="AC24" s="55">
        <v>0</v>
      </c>
      <c r="AD24" s="23">
        <v>9.1999999999999993</v>
      </c>
      <c r="AE24" s="23">
        <v>0</v>
      </c>
      <c r="AF24" s="23">
        <v>0</v>
      </c>
      <c r="AG24" s="46">
        <v>-1</v>
      </c>
      <c r="AH24" s="55">
        <v>0</v>
      </c>
      <c r="AI24" s="51">
        <v>24.4</v>
      </c>
      <c r="AJ24" s="51">
        <v>0</v>
      </c>
      <c r="AK24" s="51">
        <v>13.3</v>
      </c>
      <c r="AL24" s="51">
        <v>-1</v>
      </c>
      <c r="AM24" s="55">
        <v>0</v>
      </c>
      <c r="AN24" s="23">
        <v>9.3000000000000007</v>
      </c>
      <c r="AO24" s="23">
        <v>0</v>
      </c>
      <c r="AP24" s="23">
        <v>0</v>
      </c>
      <c r="AQ24" s="46">
        <v>-1</v>
      </c>
      <c r="AR24" s="55">
        <v>0</v>
      </c>
      <c r="AS24" s="51">
        <v>0</v>
      </c>
      <c r="AT24" s="51">
        <v>0</v>
      </c>
      <c r="AU24" s="51">
        <v>0</v>
      </c>
      <c r="AV24" s="51">
        <v>-1</v>
      </c>
      <c r="AW24" s="55">
        <v>0</v>
      </c>
    </row>
    <row r="25" spans="1:49" x14ac:dyDescent="0.2">
      <c r="A25" s="65" t="s">
        <v>56</v>
      </c>
      <c r="B25" s="66">
        <v>3</v>
      </c>
      <c r="C25" s="67" t="s">
        <v>123</v>
      </c>
      <c r="D25" s="67" t="s">
        <v>124</v>
      </c>
      <c r="E25" s="68">
        <f t="shared" si="0"/>
        <v>0</v>
      </c>
      <c r="F25" s="69">
        <v>12.3</v>
      </c>
      <c r="G25" s="70">
        <v>10</v>
      </c>
      <c r="H25" s="69">
        <v>-1E-4</v>
      </c>
      <c r="I25" s="69">
        <v>-1E-4</v>
      </c>
      <c r="J25" s="70">
        <v>8.18</v>
      </c>
      <c r="K25" s="69">
        <v>-1E-4</v>
      </c>
      <c r="L25" s="70">
        <v>30.48</v>
      </c>
      <c r="M25" s="66">
        <v>3</v>
      </c>
      <c r="N25" s="71"/>
      <c r="O25" s="69">
        <v>12.5</v>
      </c>
      <c r="P25" s="70">
        <v>9.9</v>
      </c>
      <c r="Q25" s="69">
        <v>1.6</v>
      </c>
      <c r="R25" s="69">
        <v>-1E-4</v>
      </c>
      <c r="S25" s="70">
        <v>8.18</v>
      </c>
      <c r="T25" s="69">
        <v>-1E-4</v>
      </c>
      <c r="U25" s="70">
        <v>32.18</v>
      </c>
      <c r="V25" s="71"/>
      <c r="W25" s="70">
        <v>62.66</v>
      </c>
      <c r="X25" s="66">
        <v>3</v>
      </c>
      <c r="Y25" s="65"/>
      <c r="Z25" s="72">
        <v>0</v>
      </c>
      <c r="AA25" s="72">
        <v>12.3</v>
      </c>
      <c r="AB25" s="72">
        <v>-1</v>
      </c>
      <c r="AC25" s="73">
        <v>0</v>
      </c>
      <c r="AD25" s="65">
        <v>8.1999999999999993</v>
      </c>
      <c r="AE25" s="65">
        <v>0</v>
      </c>
      <c r="AF25" s="65">
        <v>0</v>
      </c>
      <c r="AG25" s="66">
        <v>-1</v>
      </c>
      <c r="AH25" s="73">
        <v>0</v>
      </c>
      <c r="AI25" s="72">
        <v>24</v>
      </c>
      <c r="AJ25" s="72">
        <v>0</v>
      </c>
      <c r="AK25" s="72">
        <v>12.5</v>
      </c>
      <c r="AL25" s="72">
        <v>-1</v>
      </c>
      <c r="AM25" s="73">
        <v>0</v>
      </c>
      <c r="AN25" s="65">
        <v>8.1999999999999993</v>
      </c>
      <c r="AO25" s="65">
        <v>0</v>
      </c>
      <c r="AP25" s="65">
        <v>0</v>
      </c>
      <c r="AQ25" s="66">
        <v>-1</v>
      </c>
      <c r="AR25" s="55">
        <v>0</v>
      </c>
      <c r="AS25" s="51">
        <v>0</v>
      </c>
      <c r="AT25" s="51">
        <v>0</v>
      </c>
      <c r="AU25" s="51">
        <v>0</v>
      </c>
      <c r="AV25" s="51">
        <v>-1</v>
      </c>
      <c r="AW25" s="55">
        <v>0</v>
      </c>
    </row>
    <row r="26" spans="1:49" x14ac:dyDescent="0.2">
      <c r="A26" s="23" t="s">
        <v>56</v>
      </c>
      <c r="B26" s="46">
        <v>4</v>
      </c>
      <c r="C26" s="52" t="s">
        <v>125</v>
      </c>
      <c r="D26" s="52" t="s">
        <v>104</v>
      </c>
      <c r="E26" s="42">
        <f t="shared" si="0"/>
        <v>0</v>
      </c>
      <c r="F26" s="45">
        <v>8.1999999999999993</v>
      </c>
      <c r="G26" s="47">
        <v>5.7</v>
      </c>
      <c r="H26" s="45">
        <v>-1E-4</v>
      </c>
      <c r="I26" s="45">
        <v>-1E-4</v>
      </c>
      <c r="J26" s="47">
        <v>5.95</v>
      </c>
      <c r="K26" s="45">
        <v>-1E-4</v>
      </c>
      <c r="L26" s="47">
        <v>19.850000000000001</v>
      </c>
      <c r="M26" s="46">
        <v>4</v>
      </c>
      <c r="O26" s="45">
        <v>12.7</v>
      </c>
      <c r="P26" s="47">
        <v>9.6</v>
      </c>
      <c r="Q26" s="45">
        <v>1.6</v>
      </c>
      <c r="R26" s="45">
        <v>-1E-4</v>
      </c>
      <c r="S26" s="47">
        <v>9.08</v>
      </c>
      <c r="T26" s="45">
        <v>-1E-4</v>
      </c>
      <c r="U26" s="47">
        <v>32.979999999999997</v>
      </c>
      <c r="W26" s="47">
        <v>52.83</v>
      </c>
      <c r="X26" s="46">
        <v>4</v>
      </c>
      <c r="Z26" s="51">
        <v>0</v>
      </c>
      <c r="AA26" s="51">
        <v>8.1999999999999993</v>
      </c>
      <c r="AB26" s="51">
        <v>-1</v>
      </c>
      <c r="AC26" s="55">
        <v>0</v>
      </c>
      <c r="AD26" s="23">
        <v>6</v>
      </c>
      <c r="AE26" s="23">
        <v>0</v>
      </c>
      <c r="AF26" s="23">
        <v>0</v>
      </c>
      <c r="AG26" s="46">
        <v>6</v>
      </c>
      <c r="AH26" s="55">
        <v>0</v>
      </c>
      <c r="AI26" s="51">
        <v>23.9</v>
      </c>
      <c r="AJ26" s="51">
        <v>0</v>
      </c>
      <c r="AK26" s="51">
        <v>12.7</v>
      </c>
      <c r="AL26" s="51">
        <v>-1</v>
      </c>
      <c r="AM26" s="55">
        <v>0</v>
      </c>
      <c r="AN26" s="23">
        <v>9.1</v>
      </c>
      <c r="AO26" s="23">
        <v>0</v>
      </c>
      <c r="AP26" s="23">
        <v>0</v>
      </c>
      <c r="AQ26" s="46">
        <v>-1</v>
      </c>
      <c r="AR26" s="55">
        <v>0</v>
      </c>
      <c r="AS26" s="51">
        <v>0</v>
      </c>
      <c r="AT26" s="51">
        <v>0</v>
      </c>
      <c r="AU26" s="51">
        <v>0</v>
      </c>
      <c r="AV26" s="51">
        <v>-1</v>
      </c>
      <c r="AW26" s="55">
        <v>0</v>
      </c>
    </row>
    <row r="27" spans="1:49" x14ac:dyDescent="0.2">
      <c r="B27" s="46"/>
      <c r="F27" s="45"/>
      <c r="G27" s="47"/>
      <c r="H27" s="45"/>
      <c r="I27" s="45"/>
      <c r="J27" s="47"/>
      <c r="K27" s="45"/>
      <c r="L27" s="47"/>
      <c r="M27" s="46"/>
      <c r="O27" s="45"/>
      <c r="P27" s="47"/>
      <c r="Q27" s="45"/>
      <c r="R27" s="45"/>
      <c r="S27" s="47"/>
      <c r="T27" s="45"/>
      <c r="U27" s="47"/>
      <c r="W27" s="47"/>
      <c r="X27" s="46"/>
      <c r="AG27" s="46"/>
      <c r="AQ27" s="46"/>
    </row>
    <row r="28" spans="1:49" x14ac:dyDescent="0.2">
      <c r="A28" s="23" t="s">
        <v>57</v>
      </c>
      <c r="B28" s="46">
        <v>1</v>
      </c>
      <c r="C28" s="52" t="s">
        <v>126</v>
      </c>
      <c r="D28" s="52" t="s">
        <v>106</v>
      </c>
      <c r="E28" s="42">
        <f t="shared" si="0"/>
        <v>0</v>
      </c>
      <c r="F28" s="45">
        <v>15</v>
      </c>
      <c r="G28" s="47">
        <v>9.3000000000000007</v>
      </c>
      <c r="H28" s="45">
        <v>-1E-4</v>
      </c>
      <c r="I28" s="45">
        <v>-1E-4</v>
      </c>
      <c r="J28" s="47">
        <v>11.58</v>
      </c>
      <c r="K28" s="45">
        <v>-1E-4</v>
      </c>
      <c r="L28" s="47">
        <v>35.880000000000003</v>
      </c>
      <c r="M28" s="46">
        <v>1</v>
      </c>
      <c r="O28" s="45">
        <v>14.6</v>
      </c>
      <c r="P28" s="47">
        <v>9.1999999999999993</v>
      </c>
      <c r="Q28" s="45">
        <v>2.2000000000000002</v>
      </c>
      <c r="R28" s="45">
        <v>-1E-4</v>
      </c>
      <c r="S28" s="47">
        <v>11.43</v>
      </c>
      <c r="T28" s="45">
        <v>-1E-4</v>
      </c>
      <c r="U28" s="47">
        <v>37.43</v>
      </c>
      <c r="W28" s="47">
        <v>73.31</v>
      </c>
      <c r="X28" s="46">
        <v>1</v>
      </c>
      <c r="Z28" s="51">
        <v>0</v>
      </c>
      <c r="AA28" s="51">
        <v>15</v>
      </c>
      <c r="AB28" s="51">
        <v>-1</v>
      </c>
      <c r="AC28" s="55">
        <v>0</v>
      </c>
      <c r="AD28" s="23">
        <v>11.6</v>
      </c>
      <c r="AE28" s="23">
        <v>0</v>
      </c>
      <c r="AF28" s="23">
        <v>0</v>
      </c>
      <c r="AG28" s="46">
        <v>-1</v>
      </c>
      <c r="AH28" s="55">
        <v>0</v>
      </c>
      <c r="AI28" s="51">
        <v>26</v>
      </c>
      <c r="AJ28" s="51">
        <v>0</v>
      </c>
      <c r="AK28" s="51">
        <v>14.6</v>
      </c>
      <c r="AL28" s="51">
        <v>-1</v>
      </c>
      <c r="AM28" s="55">
        <v>0</v>
      </c>
      <c r="AN28" s="23">
        <v>11.4</v>
      </c>
      <c r="AO28" s="23">
        <v>0</v>
      </c>
      <c r="AP28" s="23">
        <v>0</v>
      </c>
      <c r="AQ28" s="46">
        <v>-1</v>
      </c>
      <c r="AR28" s="55">
        <v>0</v>
      </c>
      <c r="AS28" s="51">
        <v>0</v>
      </c>
      <c r="AT28" s="51">
        <v>0</v>
      </c>
      <c r="AU28" s="51">
        <v>0</v>
      </c>
      <c r="AV28" s="51">
        <v>-1</v>
      </c>
      <c r="AW28" s="55">
        <v>0</v>
      </c>
    </row>
    <row r="29" spans="1:49" x14ac:dyDescent="0.2">
      <c r="A29" s="23" t="s">
        <v>57</v>
      </c>
      <c r="B29" s="46">
        <v>2</v>
      </c>
      <c r="C29" s="52" t="s">
        <v>127</v>
      </c>
      <c r="D29" s="52" t="s">
        <v>84</v>
      </c>
      <c r="E29" s="42">
        <f t="shared" si="0"/>
        <v>0</v>
      </c>
      <c r="F29" s="45">
        <v>14.5</v>
      </c>
      <c r="G29" s="47">
        <v>9.6999999999999993</v>
      </c>
      <c r="H29" s="45">
        <v>-1E-4</v>
      </c>
      <c r="I29" s="45">
        <v>-1E-4</v>
      </c>
      <c r="J29" s="47">
        <v>11.18</v>
      </c>
      <c r="K29" s="45">
        <v>-1E-4</v>
      </c>
      <c r="L29" s="47">
        <v>35.380000000000003</v>
      </c>
      <c r="M29" s="46">
        <v>4</v>
      </c>
      <c r="O29" s="45">
        <v>13</v>
      </c>
      <c r="P29" s="47">
        <v>9.6999999999999993</v>
      </c>
      <c r="Q29" s="45">
        <v>4.0999999999999996</v>
      </c>
      <c r="R29" s="45">
        <v>-1E-4</v>
      </c>
      <c r="S29" s="47">
        <v>11.08</v>
      </c>
      <c r="T29" s="45">
        <v>-1E-4</v>
      </c>
      <c r="U29" s="47">
        <v>37.880000000000003</v>
      </c>
      <c r="W29" s="47">
        <v>73.260000000000005</v>
      </c>
      <c r="X29" s="46">
        <v>2</v>
      </c>
      <c r="Z29" s="51">
        <v>0</v>
      </c>
      <c r="AA29" s="51">
        <v>14.5</v>
      </c>
      <c r="AB29" s="51">
        <v>-1</v>
      </c>
      <c r="AC29" s="55">
        <v>0</v>
      </c>
      <c r="AD29" s="23">
        <v>11.2</v>
      </c>
      <c r="AE29" s="23">
        <v>0</v>
      </c>
      <c r="AF29" s="23">
        <v>0</v>
      </c>
      <c r="AG29" s="46">
        <v>-1</v>
      </c>
      <c r="AH29" s="55">
        <v>0</v>
      </c>
      <c r="AI29" s="51">
        <v>26.8</v>
      </c>
      <c r="AJ29" s="51">
        <v>0</v>
      </c>
      <c r="AK29" s="51">
        <v>13</v>
      </c>
      <c r="AL29" s="51">
        <v>-1</v>
      </c>
      <c r="AM29" s="55">
        <v>0</v>
      </c>
      <c r="AN29" s="23">
        <v>11.1</v>
      </c>
      <c r="AO29" s="23">
        <v>0</v>
      </c>
      <c r="AP29" s="23">
        <v>0</v>
      </c>
      <c r="AQ29" s="46">
        <v>-1</v>
      </c>
      <c r="AR29" s="55">
        <v>0</v>
      </c>
      <c r="AS29" s="51">
        <v>0</v>
      </c>
      <c r="AT29" s="51">
        <v>0</v>
      </c>
      <c r="AU29" s="51">
        <v>0</v>
      </c>
      <c r="AV29" s="51">
        <v>-1</v>
      </c>
      <c r="AW29" s="55">
        <v>0</v>
      </c>
    </row>
    <row r="30" spans="1:49" x14ac:dyDescent="0.2">
      <c r="A30" s="23" t="s">
        <v>57</v>
      </c>
      <c r="B30" s="46">
        <v>3</v>
      </c>
      <c r="C30" s="52" t="s">
        <v>128</v>
      </c>
      <c r="D30" s="52" t="s">
        <v>108</v>
      </c>
      <c r="E30" s="42">
        <f t="shared" si="0"/>
        <v>0</v>
      </c>
      <c r="F30" s="45">
        <v>15.8</v>
      </c>
      <c r="G30" s="47">
        <v>9.9</v>
      </c>
      <c r="H30" s="45">
        <v>-1E-4</v>
      </c>
      <c r="I30" s="45">
        <v>-1E-4</v>
      </c>
      <c r="J30" s="47">
        <v>10.039999999999999</v>
      </c>
      <c r="K30" s="45">
        <v>-1E-4</v>
      </c>
      <c r="L30" s="47">
        <v>35.74</v>
      </c>
      <c r="M30" s="46">
        <v>2</v>
      </c>
      <c r="O30" s="45">
        <v>15.9</v>
      </c>
      <c r="P30" s="47">
        <v>9.9</v>
      </c>
      <c r="Q30" s="45">
        <v>1.6</v>
      </c>
      <c r="R30" s="45">
        <v>-1E-4</v>
      </c>
      <c r="S30" s="47">
        <v>9.89</v>
      </c>
      <c r="T30" s="45">
        <v>-1E-4</v>
      </c>
      <c r="U30" s="47">
        <v>37.29</v>
      </c>
      <c r="W30" s="47">
        <v>73.03</v>
      </c>
      <c r="X30" s="46">
        <v>3</v>
      </c>
      <c r="Z30" s="51">
        <v>0</v>
      </c>
      <c r="AA30" s="51">
        <v>15.8</v>
      </c>
      <c r="AB30" s="51">
        <v>-1</v>
      </c>
      <c r="AC30" s="55">
        <v>0</v>
      </c>
      <c r="AD30" s="23">
        <v>10</v>
      </c>
      <c r="AE30" s="23">
        <v>0</v>
      </c>
      <c r="AF30" s="23">
        <v>0</v>
      </c>
      <c r="AG30" s="46">
        <v>-1</v>
      </c>
      <c r="AH30" s="55">
        <v>0</v>
      </c>
      <c r="AI30" s="51">
        <v>27.4</v>
      </c>
      <c r="AJ30" s="51">
        <v>0</v>
      </c>
      <c r="AK30" s="51">
        <v>15.9</v>
      </c>
      <c r="AL30" s="51">
        <v>-1</v>
      </c>
      <c r="AM30" s="55">
        <v>0</v>
      </c>
      <c r="AN30" s="23">
        <v>9.9</v>
      </c>
      <c r="AO30" s="23">
        <v>0</v>
      </c>
      <c r="AP30" s="23">
        <v>0</v>
      </c>
      <c r="AQ30" s="46">
        <v>-1</v>
      </c>
      <c r="AR30" s="55">
        <v>0</v>
      </c>
      <c r="AS30" s="51">
        <v>0</v>
      </c>
      <c r="AT30" s="51">
        <v>0</v>
      </c>
      <c r="AU30" s="51">
        <v>0</v>
      </c>
      <c r="AV30" s="51">
        <v>-1</v>
      </c>
      <c r="AW30" s="55">
        <v>0</v>
      </c>
    </row>
    <row r="31" spans="1:49" x14ac:dyDescent="0.2">
      <c r="A31" s="23" t="s">
        <v>57</v>
      </c>
      <c r="B31" s="46">
        <v>4</v>
      </c>
      <c r="C31" s="52" t="s">
        <v>129</v>
      </c>
      <c r="D31" s="52" t="s">
        <v>121</v>
      </c>
      <c r="E31" s="42">
        <f t="shared" si="0"/>
        <v>0</v>
      </c>
      <c r="F31" s="45">
        <v>14.9</v>
      </c>
      <c r="G31" s="47">
        <v>9.6999999999999993</v>
      </c>
      <c r="H31" s="45">
        <v>-1E-4</v>
      </c>
      <c r="I31" s="45">
        <v>-1E-4</v>
      </c>
      <c r="J31" s="47">
        <v>10.81</v>
      </c>
      <c r="K31" s="45">
        <v>-1E-4</v>
      </c>
      <c r="L31" s="47">
        <v>35.409999999999997</v>
      </c>
      <c r="M31" s="46">
        <v>3</v>
      </c>
      <c r="O31" s="45">
        <v>14.3</v>
      </c>
      <c r="P31" s="47">
        <v>9.5</v>
      </c>
      <c r="Q31" s="45">
        <v>1.6</v>
      </c>
      <c r="R31" s="45">
        <v>-1E-4</v>
      </c>
      <c r="S31" s="47">
        <v>10.59</v>
      </c>
      <c r="T31" s="45">
        <v>-1E-4</v>
      </c>
      <c r="U31" s="47">
        <v>35.99</v>
      </c>
      <c r="W31" s="47">
        <v>71.400000000000006</v>
      </c>
      <c r="X31" s="46">
        <v>4</v>
      </c>
      <c r="Z31" s="51">
        <v>0</v>
      </c>
      <c r="AA31" s="51">
        <v>14.9</v>
      </c>
      <c r="AB31" s="51">
        <v>-1</v>
      </c>
      <c r="AC31" s="55">
        <v>0</v>
      </c>
      <c r="AD31" s="23">
        <v>10.8</v>
      </c>
      <c r="AE31" s="23">
        <v>0</v>
      </c>
      <c r="AF31" s="23">
        <v>0</v>
      </c>
      <c r="AG31" s="46">
        <v>-1</v>
      </c>
      <c r="AH31" s="55">
        <v>0</v>
      </c>
      <c r="AI31" s="51">
        <v>25.4</v>
      </c>
      <c r="AJ31" s="51">
        <v>0</v>
      </c>
      <c r="AK31" s="51">
        <v>14.3</v>
      </c>
      <c r="AL31" s="51">
        <v>-1</v>
      </c>
      <c r="AM31" s="55">
        <v>0</v>
      </c>
      <c r="AN31" s="23">
        <v>10.6</v>
      </c>
      <c r="AO31" s="23">
        <v>0</v>
      </c>
      <c r="AP31" s="23">
        <v>0</v>
      </c>
      <c r="AQ31" s="46">
        <v>-1</v>
      </c>
      <c r="AR31" s="55">
        <v>0</v>
      </c>
      <c r="AS31" s="51">
        <v>0</v>
      </c>
      <c r="AT31" s="51">
        <v>0</v>
      </c>
      <c r="AU31" s="51">
        <v>0</v>
      </c>
      <c r="AV31" s="51">
        <v>-1</v>
      </c>
      <c r="AW31" s="55">
        <v>0</v>
      </c>
    </row>
    <row r="32" spans="1:49" x14ac:dyDescent="0.2">
      <c r="A32" s="23" t="s">
        <v>57</v>
      </c>
      <c r="B32" s="46">
        <v>5</v>
      </c>
      <c r="C32" s="52" t="s">
        <v>130</v>
      </c>
      <c r="D32" s="52" t="s">
        <v>104</v>
      </c>
      <c r="E32" s="42">
        <f t="shared" si="0"/>
        <v>0</v>
      </c>
      <c r="F32" s="45">
        <v>15.1</v>
      </c>
      <c r="G32" s="47">
        <v>10</v>
      </c>
      <c r="H32" s="45">
        <v>-1E-4</v>
      </c>
      <c r="I32" s="45">
        <v>-1E-4</v>
      </c>
      <c r="J32" s="47">
        <v>9.7899999999999991</v>
      </c>
      <c r="K32" s="45">
        <v>-1E-4</v>
      </c>
      <c r="L32" s="47">
        <v>34.89</v>
      </c>
      <c r="M32" s="46">
        <v>5</v>
      </c>
      <c r="O32" s="45">
        <v>15</v>
      </c>
      <c r="P32" s="47">
        <v>9.9</v>
      </c>
      <c r="Q32" s="45">
        <v>1.6</v>
      </c>
      <c r="R32" s="45">
        <v>-1E-4</v>
      </c>
      <c r="S32" s="47">
        <v>9.84</v>
      </c>
      <c r="T32" s="45">
        <v>-1E-4</v>
      </c>
      <c r="U32" s="47">
        <v>36.340000000000003</v>
      </c>
      <c r="W32" s="47">
        <v>71.23</v>
      </c>
      <c r="X32" s="46">
        <v>5</v>
      </c>
      <c r="Z32" s="51">
        <v>0</v>
      </c>
      <c r="AA32" s="51">
        <v>15.1</v>
      </c>
      <c r="AB32" s="51">
        <v>-1</v>
      </c>
      <c r="AC32" s="55">
        <v>0</v>
      </c>
      <c r="AD32" s="23">
        <v>9.8000000000000007</v>
      </c>
      <c r="AE32" s="23">
        <v>0</v>
      </c>
      <c r="AF32" s="23">
        <v>0</v>
      </c>
      <c r="AG32" s="46">
        <v>-1</v>
      </c>
      <c r="AH32" s="55">
        <v>0</v>
      </c>
      <c r="AI32" s="51">
        <v>26.5</v>
      </c>
      <c r="AJ32" s="51">
        <v>0</v>
      </c>
      <c r="AK32" s="51">
        <v>15</v>
      </c>
      <c r="AL32" s="51">
        <v>-1</v>
      </c>
      <c r="AM32" s="55">
        <v>0</v>
      </c>
      <c r="AN32" s="23">
        <v>9.8000000000000007</v>
      </c>
      <c r="AO32" s="23">
        <v>0</v>
      </c>
      <c r="AP32" s="23">
        <v>0</v>
      </c>
      <c r="AQ32" s="46">
        <v>-1</v>
      </c>
      <c r="AR32" s="55">
        <v>0</v>
      </c>
      <c r="AS32" s="51">
        <v>0</v>
      </c>
      <c r="AT32" s="51">
        <v>0</v>
      </c>
      <c r="AU32" s="51">
        <v>0</v>
      </c>
      <c r="AV32" s="51">
        <v>-1</v>
      </c>
      <c r="AW32" s="55">
        <v>0</v>
      </c>
    </row>
    <row r="33" spans="1:49" x14ac:dyDescent="0.2">
      <c r="A33" s="23" t="s">
        <v>57</v>
      </c>
      <c r="B33" s="46">
        <v>6</v>
      </c>
      <c r="C33" s="52" t="s">
        <v>131</v>
      </c>
      <c r="D33" s="52" t="s">
        <v>102</v>
      </c>
      <c r="E33" s="42">
        <f t="shared" si="0"/>
        <v>0</v>
      </c>
      <c r="F33" s="45">
        <v>14.2</v>
      </c>
      <c r="G33" s="47">
        <v>9.6999999999999993</v>
      </c>
      <c r="H33" s="45">
        <v>-1E-4</v>
      </c>
      <c r="I33" s="45">
        <v>-1E-4</v>
      </c>
      <c r="J33" s="47">
        <v>9.9600000000000009</v>
      </c>
      <c r="K33" s="45">
        <v>-1E-4</v>
      </c>
      <c r="L33" s="47">
        <v>33.86</v>
      </c>
      <c r="M33" s="46">
        <v>7</v>
      </c>
      <c r="O33" s="45">
        <v>14</v>
      </c>
      <c r="P33" s="47">
        <v>9.8000000000000007</v>
      </c>
      <c r="Q33" s="45">
        <v>1.6</v>
      </c>
      <c r="R33" s="45">
        <v>-1E-4</v>
      </c>
      <c r="S33" s="47">
        <v>10.050000000000001</v>
      </c>
      <c r="T33" s="45">
        <v>-1E-4</v>
      </c>
      <c r="U33" s="47">
        <v>35.450000000000003</v>
      </c>
      <c r="W33" s="47">
        <v>69.31</v>
      </c>
      <c r="X33" s="46">
        <v>6</v>
      </c>
      <c r="Z33" s="51">
        <v>0</v>
      </c>
      <c r="AA33" s="51">
        <v>14.2</v>
      </c>
      <c r="AB33" s="51">
        <v>-1</v>
      </c>
      <c r="AC33" s="55">
        <v>0</v>
      </c>
      <c r="AD33" s="23">
        <v>10</v>
      </c>
      <c r="AE33" s="23">
        <v>0</v>
      </c>
      <c r="AF33" s="23">
        <v>0</v>
      </c>
      <c r="AG33" s="46">
        <v>-1</v>
      </c>
      <c r="AH33" s="55">
        <v>0</v>
      </c>
      <c r="AI33" s="51">
        <v>25.4</v>
      </c>
      <c r="AJ33" s="51">
        <v>0</v>
      </c>
      <c r="AK33" s="51">
        <v>14</v>
      </c>
      <c r="AL33" s="51">
        <v>-1</v>
      </c>
      <c r="AM33" s="55">
        <v>0</v>
      </c>
      <c r="AN33" s="23">
        <v>10.1</v>
      </c>
      <c r="AO33" s="23">
        <v>0</v>
      </c>
      <c r="AP33" s="23">
        <v>0</v>
      </c>
      <c r="AQ33" s="46">
        <v>-1</v>
      </c>
      <c r="AR33" s="55">
        <v>0</v>
      </c>
      <c r="AS33" s="51">
        <v>0</v>
      </c>
      <c r="AT33" s="51">
        <v>0</v>
      </c>
      <c r="AU33" s="51">
        <v>0</v>
      </c>
      <c r="AV33" s="51">
        <v>-1</v>
      </c>
      <c r="AW33" s="55">
        <v>0</v>
      </c>
    </row>
    <row r="34" spans="1:49" x14ac:dyDescent="0.2">
      <c r="A34" s="23" t="s">
        <v>57</v>
      </c>
      <c r="B34" s="46">
        <v>7</v>
      </c>
      <c r="C34" s="52" t="s">
        <v>132</v>
      </c>
      <c r="D34" s="52" t="s">
        <v>88</v>
      </c>
      <c r="E34" s="42">
        <f t="shared" si="0"/>
        <v>0</v>
      </c>
      <c r="F34" s="45">
        <v>13</v>
      </c>
      <c r="G34" s="47">
        <v>9.4</v>
      </c>
      <c r="H34" s="45">
        <v>-1E-4</v>
      </c>
      <c r="I34" s="45">
        <v>-1E-4</v>
      </c>
      <c r="J34" s="47">
        <v>10.86</v>
      </c>
      <c r="K34" s="45">
        <v>-1E-4</v>
      </c>
      <c r="L34" s="47">
        <v>33.26</v>
      </c>
      <c r="M34" s="46">
        <v>9</v>
      </c>
      <c r="O34" s="45">
        <v>13.3</v>
      </c>
      <c r="P34" s="47">
        <v>9.6</v>
      </c>
      <c r="Q34" s="45">
        <v>1.6</v>
      </c>
      <c r="R34" s="45">
        <v>-1E-4</v>
      </c>
      <c r="S34" s="47">
        <v>10.54</v>
      </c>
      <c r="T34" s="45">
        <v>-1E-4</v>
      </c>
      <c r="U34" s="47">
        <v>35.04</v>
      </c>
      <c r="W34" s="47">
        <v>68.3</v>
      </c>
      <c r="X34" s="46">
        <v>7</v>
      </c>
      <c r="Z34" s="51">
        <v>0</v>
      </c>
      <c r="AA34" s="51">
        <v>13</v>
      </c>
      <c r="AB34" s="51">
        <v>-1</v>
      </c>
      <c r="AC34" s="55">
        <v>0</v>
      </c>
      <c r="AD34" s="23">
        <v>10.9</v>
      </c>
      <c r="AE34" s="23">
        <v>0</v>
      </c>
      <c r="AF34" s="23">
        <v>0</v>
      </c>
      <c r="AG34" s="46">
        <v>-1</v>
      </c>
      <c r="AH34" s="55">
        <v>0</v>
      </c>
      <c r="AI34" s="51">
        <v>24.5</v>
      </c>
      <c r="AJ34" s="51">
        <v>0</v>
      </c>
      <c r="AK34" s="51">
        <v>13.3</v>
      </c>
      <c r="AL34" s="51">
        <v>-1</v>
      </c>
      <c r="AM34" s="55">
        <v>0</v>
      </c>
      <c r="AN34" s="23">
        <v>10.5</v>
      </c>
      <c r="AO34" s="23">
        <v>0</v>
      </c>
      <c r="AP34" s="23">
        <v>0</v>
      </c>
      <c r="AQ34" s="46">
        <v>-1</v>
      </c>
      <c r="AR34" s="55">
        <v>0</v>
      </c>
      <c r="AS34" s="51">
        <v>0</v>
      </c>
      <c r="AT34" s="51">
        <v>0</v>
      </c>
      <c r="AU34" s="51">
        <v>0</v>
      </c>
      <c r="AV34" s="51">
        <v>-1</v>
      </c>
      <c r="AW34" s="55">
        <v>0</v>
      </c>
    </row>
    <row r="35" spans="1:49" x14ac:dyDescent="0.2">
      <c r="A35" s="23" t="s">
        <v>57</v>
      </c>
      <c r="B35" s="46">
        <v>8</v>
      </c>
      <c r="C35" s="52" t="s">
        <v>133</v>
      </c>
      <c r="D35" s="52" t="s">
        <v>104</v>
      </c>
      <c r="E35" s="42">
        <f t="shared" si="0"/>
        <v>0</v>
      </c>
      <c r="F35" s="45">
        <v>14.5</v>
      </c>
      <c r="G35" s="47">
        <v>9.8000000000000007</v>
      </c>
      <c r="H35" s="45">
        <v>-1E-4</v>
      </c>
      <c r="I35" s="45">
        <v>-1E-4</v>
      </c>
      <c r="J35" s="47">
        <v>8.8699999999999992</v>
      </c>
      <c r="K35" s="45">
        <v>-1E-4</v>
      </c>
      <c r="L35" s="47">
        <v>33.17</v>
      </c>
      <c r="M35" s="46">
        <v>10</v>
      </c>
      <c r="O35" s="45">
        <v>14.7</v>
      </c>
      <c r="P35" s="47">
        <v>9.9</v>
      </c>
      <c r="Q35" s="45">
        <v>1.6</v>
      </c>
      <c r="R35" s="45">
        <v>-1E-4</v>
      </c>
      <c r="S35" s="47">
        <v>8.89</v>
      </c>
      <c r="T35" s="45">
        <v>-1E-4</v>
      </c>
      <c r="U35" s="47">
        <v>35.090000000000003</v>
      </c>
      <c r="W35" s="47">
        <v>68.260000000000005</v>
      </c>
      <c r="X35" s="46">
        <v>8</v>
      </c>
      <c r="Z35" s="51">
        <v>0</v>
      </c>
      <c r="AA35" s="51">
        <v>14.5</v>
      </c>
      <c r="AB35" s="51">
        <v>-1</v>
      </c>
      <c r="AC35" s="55">
        <v>0</v>
      </c>
      <c r="AD35" s="23">
        <v>8.9</v>
      </c>
      <c r="AE35" s="23">
        <v>0</v>
      </c>
      <c r="AF35" s="23">
        <v>0</v>
      </c>
      <c r="AG35" s="46">
        <v>-1</v>
      </c>
      <c r="AH35" s="55">
        <v>0</v>
      </c>
      <c r="AI35" s="51">
        <v>26.2</v>
      </c>
      <c r="AJ35" s="51">
        <v>0</v>
      </c>
      <c r="AK35" s="51">
        <v>14.7</v>
      </c>
      <c r="AL35" s="51">
        <v>-1</v>
      </c>
      <c r="AM35" s="55">
        <v>0</v>
      </c>
      <c r="AN35" s="23">
        <v>8.9</v>
      </c>
      <c r="AO35" s="23">
        <v>0</v>
      </c>
      <c r="AP35" s="23">
        <v>0</v>
      </c>
      <c r="AQ35" s="46">
        <v>-1</v>
      </c>
      <c r="AR35" s="55">
        <v>0</v>
      </c>
      <c r="AS35" s="51">
        <v>0</v>
      </c>
      <c r="AT35" s="51">
        <v>0</v>
      </c>
      <c r="AU35" s="51">
        <v>0</v>
      </c>
      <c r="AV35" s="51">
        <v>-1</v>
      </c>
      <c r="AW35" s="55">
        <v>0</v>
      </c>
    </row>
    <row r="36" spans="1:49" x14ac:dyDescent="0.2">
      <c r="A36" s="23" t="s">
        <v>57</v>
      </c>
      <c r="B36" s="46">
        <v>9</v>
      </c>
      <c r="C36" s="52" t="s">
        <v>134</v>
      </c>
      <c r="D36" s="52" t="s">
        <v>121</v>
      </c>
      <c r="E36" s="42">
        <f t="shared" si="0"/>
        <v>0</v>
      </c>
      <c r="F36" s="45">
        <v>13.5</v>
      </c>
      <c r="G36" s="47">
        <v>9.8000000000000007</v>
      </c>
      <c r="H36" s="45">
        <v>-1E-4</v>
      </c>
      <c r="I36" s="45">
        <v>-1E-4</v>
      </c>
      <c r="J36" s="47">
        <v>10.09</v>
      </c>
      <c r="K36" s="45">
        <v>-1E-4</v>
      </c>
      <c r="L36" s="47">
        <v>33.39</v>
      </c>
      <c r="M36" s="46">
        <v>8</v>
      </c>
      <c r="O36" s="45">
        <v>13.7</v>
      </c>
      <c r="P36" s="47">
        <v>9.8000000000000007</v>
      </c>
      <c r="Q36" s="45">
        <v>1.6</v>
      </c>
      <c r="R36" s="45">
        <v>-1E-4</v>
      </c>
      <c r="S36" s="47">
        <v>9.66</v>
      </c>
      <c r="T36" s="45">
        <v>-1E-4</v>
      </c>
      <c r="U36" s="47">
        <v>34.76</v>
      </c>
      <c r="W36" s="47">
        <v>68.150000000000006</v>
      </c>
      <c r="X36" s="46">
        <v>9</v>
      </c>
      <c r="Z36" s="51">
        <v>0</v>
      </c>
      <c r="AA36" s="51">
        <v>13.5</v>
      </c>
      <c r="AB36" s="51">
        <v>-1</v>
      </c>
      <c r="AC36" s="55">
        <v>0</v>
      </c>
      <c r="AD36" s="23">
        <v>10.1</v>
      </c>
      <c r="AE36" s="23">
        <v>0</v>
      </c>
      <c r="AF36" s="23">
        <v>0</v>
      </c>
      <c r="AG36" s="46">
        <v>-1</v>
      </c>
      <c r="AH36" s="55">
        <v>0</v>
      </c>
      <c r="AI36" s="51">
        <v>25.1</v>
      </c>
      <c r="AJ36" s="51">
        <v>0</v>
      </c>
      <c r="AK36" s="51">
        <v>13.7</v>
      </c>
      <c r="AL36" s="51">
        <v>-1</v>
      </c>
      <c r="AM36" s="55">
        <v>0</v>
      </c>
      <c r="AN36" s="23">
        <v>9.6999999999999993</v>
      </c>
      <c r="AO36" s="23">
        <v>0</v>
      </c>
      <c r="AP36" s="23">
        <v>0</v>
      </c>
      <c r="AQ36" s="46">
        <v>-1</v>
      </c>
      <c r="AR36" s="55">
        <v>0</v>
      </c>
      <c r="AS36" s="51">
        <v>0</v>
      </c>
      <c r="AT36" s="51">
        <v>0</v>
      </c>
      <c r="AU36" s="51">
        <v>0</v>
      </c>
      <c r="AV36" s="51">
        <v>-1</v>
      </c>
      <c r="AW36" s="55">
        <v>0</v>
      </c>
    </row>
    <row r="37" spans="1:49" x14ac:dyDescent="0.2">
      <c r="A37" s="23" t="s">
        <v>57</v>
      </c>
      <c r="B37" s="46">
        <v>10</v>
      </c>
      <c r="C37" s="52" t="s">
        <v>135</v>
      </c>
      <c r="D37" s="52" t="s">
        <v>88</v>
      </c>
      <c r="E37" s="42">
        <f t="shared" si="0"/>
        <v>0</v>
      </c>
      <c r="F37" s="45">
        <v>13.4</v>
      </c>
      <c r="G37" s="47">
        <v>9.6999999999999993</v>
      </c>
      <c r="H37" s="45">
        <v>-1E-4</v>
      </c>
      <c r="I37" s="45">
        <v>-1E-4</v>
      </c>
      <c r="J37" s="47">
        <v>9.49</v>
      </c>
      <c r="K37" s="45">
        <v>-1E-4</v>
      </c>
      <c r="L37" s="47">
        <v>32.590000000000003</v>
      </c>
      <c r="M37" s="46">
        <v>11</v>
      </c>
      <c r="O37" s="45">
        <v>13.6</v>
      </c>
      <c r="P37" s="47">
        <v>9.8000000000000007</v>
      </c>
      <c r="Q37" s="45">
        <v>1.6</v>
      </c>
      <c r="R37" s="45">
        <v>-1E-4</v>
      </c>
      <c r="S37" s="47">
        <v>9.3699999999999992</v>
      </c>
      <c r="T37" s="45">
        <v>-1E-4</v>
      </c>
      <c r="U37" s="47">
        <v>34.369999999999997</v>
      </c>
      <c r="W37" s="47">
        <v>66.959999999999994</v>
      </c>
      <c r="X37" s="46">
        <v>10</v>
      </c>
      <c r="Z37" s="51">
        <v>0</v>
      </c>
      <c r="AA37" s="51">
        <v>13.4</v>
      </c>
      <c r="AB37" s="51">
        <v>-1</v>
      </c>
      <c r="AC37" s="55">
        <v>0</v>
      </c>
      <c r="AD37" s="23">
        <v>9.5</v>
      </c>
      <c r="AE37" s="23">
        <v>0</v>
      </c>
      <c r="AF37" s="23">
        <v>0</v>
      </c>
      <c r="AG37" s="46">
        <v>-1</v>
      </c>
      <c r="AH37" s="55">
        <v>0</v>
      </c>
      <c r="AI37" s="51">
        <v>25</v>
      </c>
      <c r="AJ37" s="51">
        <v>0</v>
      </c>
      <c r="AK37" s="51">
        <v>13.6</v>
      </c>
      <c r="AL37" s="51">
        <v>-1</v>
      </c>
      <c r="AM37" s="55">
        <v>0</v>
      </c>
      <c r="AN37" s="23">
        <v>9.4</v>
      </c>
      <c r="AO37" s="23">
        <v>0</v>
      </c>
      <c r="AP37" s="23">
        <v>0</v>
      </c>
      <c r="AQ37" s="46">
        <v>-1</v>
      </c>
      <c r="AR37" s="55">
        <v>0</v>
      </c>
      <c r="AS37" s="51">
        <v>0</v>
      </c>
      <c r="AT37" s="51">
        <v>0</v>
      </c>
      <c r="AU37" s="51">
        <v>0</v>
      </c>
      <c r="AV37" s="51">
        <v>-1</v>
      </c>
      <c r="AW37" s="55">
        <v>0</v>
      </c>
    </row>
    <row r="38" spans="1:49" x14ac:dyDescent="0.2">
      <c r="A38" s="23" t="s">
        <v>57</v>
      </c>
      <c r="B38" s="46">
        <v>11</v>
      </c>
      <c r="C38" s="52" t="s">
        <v>136</v>
      </c>
      <c r="D38" s="52" t="s">
        <v>102</v>
      </c>
      <c r="E38" s="42">
        <f t="shared" si="0"/>
        <v>0</v>
      </c>
      <c r="F38" s="45">
        <v>14.9</v>
      </c>
      <c r="G38" s="47">
        <v>9.6999999999999993</v>
      </c>
      <c r="H38" s="45">
        <v>-1E-4</v>
      </c>
      <c r="I38" s="45">
        <v>-1E-4</v>
      </c>
      <c r="J38" s="47">
        <v>9.67</v>
      </c>
      <c r="K38" s="45">
        <v>-1E-4</v>
      </c>
      <c r="L38" s="47">
        <v>34.270000000000003</v>
      </c>
      <c r="M38" s="46">
        <v>6</v>
      </c>
      <c r="O38" s="45">
        <v>13.6</v>
      </c>
      <c r="P38" s="47">
        <v>9.6999999999999993</v>
      </c>
      <c r="Q38" s="45">
        <v>1.5</v>
      </c>
      <c r="R38" s="45">
        <v>-1E-4</v>
      </c>
      <c r="S38" s="47">
        <v>8.86</v>
      </c>
      <c r="T38" s="45">
        <v>2</v>
      </c>
      <c r="U38" s="47">
        <v>31.66</v>
      </c>
      <c r="W38" s="47">
        <v>65.930000000000007</v>
      </c>
      <c r="X38" s="46">
        <v>11</v>
      </c>
      <c r="Z38" s="51">
        <v>0</v>
      </c>
      <c r="AA38" s="51">
        <v>14.9</v>
      </c>
      <c r="AB38" s="51">
        <v>-1</v>
      </c>
      <c r="AC38" s="55">
        <v>0</v>
      </c>
      <c r="AD38" s="23">
        <v>9.6999999999999993</v>
      </c>
      <c r="AE38" s="23">
        <v>0</v>
      </c>
      <c r="AF38" s="23">
        <v>0</v>
      </c>
      <c r="AG38" s="46">
        <v>-1</v>
      </c>
      <c r="AH38" s="55">
        <v>0</v>
      </c>
      <c r="AI38" s="51">
        <v>22.8</v>
      </c>
      <c r="AJ38" s="51">
        <v>0</v>
      </c>
      <c r="AK38" s="51">
        <v>13.6</v>
      </c>
      <c r="AL38" s="51">
        <v>2</v>
      </c>
      <c r="AM38" s="55">
        <v>0</v>
      </c>
      <c r="AN38" s="23">
        <v>8.9</v>
      </c>
      <c r="AO38" s="23">
        <v>0</v>
      </c>
      <c r="AP38" s="23">
        <v>0</v>
      </c>
      <c r="AQ38" s="46">
        <v>-1</v>
      </c>
      <c r="AR38" s="55">
        <v>0</v>
      </c>
      <c r="AS38" s="51">
        <v>0</v>
      </c>
      <c r="AT38" s="51">
        <v>0</v>
      </c>
      <c r="AU38" s="51">
        <v>0</v>
      </c>
      <c r="AV38" s="51">
        <v>-1</v>
      </c>
      <c r="AW38" s="55">
        <v>0</v>
      </c>
    </row>
    <row r="39" spans="1:49" x14ac:dyDescent="0.2">
      <c r="A39" s="23" t="s">
        <v>57</v>
      </c>
      <c r="B39" s="46">
        <v>12</v>
      </c>
      <c r="C39" s="52" t="s">
        <v>137</v>
      </c>
      <c r="D39" s="52" t="s">
        <v>115</v>
      </c>
      <c r="E39" s="42">
        <f t="shared" si="0"/>
        <v>0</v>
      </c>
      <c r="F39" s="45">
        <v>13.8</v>
      </c>
      <c r="G39" s="47">
        <v>9.6</v>
      </c>
      <c r="H39" s="45">
        <v>-1E-4</v>
      </c>
      <c r="I39" s="45">
        <v>-1E-4</v>
      </c>
      <c r="J39" s="47">
        <v>8.01</v>
      </c>
      <c r="K39" s="45">
        <v>-1E-4</v>
      </c>
      <c r="L39" s="47">
        <v>31.41</v>
      </c>
      <c r="M39" s="46">
        <v>12</v>
      </c>
      <c r="O39" s="45">
        <v>12.8</v>
      </c>
      <c r="P39" s="47">
        <v>9.6</v>
      </c>
      <c r="Q39" s="45">
        <v>1.6</v>
      </c>
      <c r="R39" s="45">
        <v>-1E-4</v>
      </c>
      <c r="S39" s="47">
        <v>8.09</v>
      </c>
      <c r="T39" s="45">
        <v>-1E-4</v>
      </c>
      <c r="U39" s="47">
        <v>32.090000000000003</v>
      </c>
      <c r="W39" s="47">
        <v>63.5</v>
      </c>
      <c r="X39" s="46">
        <v>12</v>
      </c>
      <c r="Z39" s="51">
        <v>0</v>
      </c>
      <c r="AA39" s="51">
        <v>13.8</v>
      </c>
      <c r="AB39" s="51">
        <v>-1</v>
      </c>
      <c r="AC39" s="55">
        <v>0</v>
      </c>
      <c r="AD39" s="23">
        <v>8</v>
      </c>
      <c r="AE39" s="23">
        <v>0</v>
      </c>
      <c r="AF39" s="23">
        <v>0</v>
      </c>
      <c r="AG39" s="46">
        <v>-1</v>
      </c>
      <c r="AH39" s="55">
        <v>0</v>
      </c>
      <c r="AI39" s="51">
        <v>24</v>
      </c>
      <c r="AJ39" s="51">
        <v>0</v>
      </c>
      <c r="AK39" s="51">
        <v>12.8</v>
      </c>
      <c r="AL39" s="51">
        <v>-1</v>
      </c>
      <c r="AM39" s="55">
        <v>0</v>
      </c>
      <c r="AN39" s="23">
        <v>8.1</v>
      </c>
      <c r="AO39" s="23">
        <v>0</v>
      </c>
      <c r="AP39" s="23">
        <v>0</v>
      </c>
      <c r="AQ39" s="46">
        <v>-1</v>
      </c>
      <c r="AR39" s="55">
        <v>0</v>
      </c>
      <c r="AS39" s="51">
        <v>0</v>
      </c>
      <c r="AT39" s="51">
        <v>0</v>
      </c>
      <c r="AU39" s="51">
        <v>0</v>
      </c>
      <c r="AV39" s="51">
        <v>-1</v>
      </c>
      <c r="AW39" s="55">
        <v>0</v>
      </c>
    </row>
    <row r="40" spans="1:49" x14ac:dyDescent="0.2">
      <c r="A40" s="23" t="s">
        <v>57</v>
      </c>
      <c r="B40" s="46">
        <v>13</v>
      </c>
      <c r="C40" s="52" t="s">
        <v>138</v>
      </c>
      <c r="D40" s="52" t="s">
        <v>93</v>
      </c>
      <c r="E40" s="42">
        <f t="shared" si="0"/>
        <v>0</v>
      </c>
      <c r="F40" s="45">
        <v>11.7</v>
      </c>
      <c r="G40" s="47">
        <v>9.6</v>
      </c>
      <c r="H40" s="45">
        <v>-1E-4</v>
      </c>
      <c r="I40" s="45">
        <v>-1E-4</v>
      </c>
      <c r="J40" s="47">
        <v>8.59</v>
      </c>
      <c r="K40" s="45">
        <v>-1E-4</v>
      </c>
      <c r="L40" s="47">
        <v>29.89</v>
      </c>
      <c r="M40" s="46">
        <v>17</v>
      </c>
      <c r="O40" s="45">
        <v>11.8</v>
      </c>
      <c r="P40" s="47">
        <v>9.8000000000000007</v>
      </c>
      <c r="Q40" s="45">
        <v>2.1</v>
      </c>
      <c r="R40" s="45">
        <v>-1E-4</v>
      </c>
      <c r="S40" s="47">
        <v>9.18</v>
      </c>
      <c r="T40" s="45">
        <v>-1E-4</v>
      </c>
      <c r="U40" s="47">
        <v>32.880000000000003</v>
      </c>
      <c r="W40" s="47">
        <v>62.77</v>
      </c>
      <c r="X40" s="46">
        <v>13</v>
      </c>
      <c r="Z40" s="51">
        <v>0</v>
      </c>
      <c r="AA40" s="51">
        <v>11.7</v>
      </c>
      <c r="AB40" s="51">
        <v>-1</v>
      </c>
      <c r="AC40" s="55">
        <v>0</v>
      </c>
      <c r="AD40" s="23">
        <v>8.6</v>
      </c>
      <c r="AE40" s="23">
        <v>0</v>
      </c>
      <c r="AF40" s="23">
        <v>0</v>
      </c>
      <c r="AG40" s="46">
        <v>-1</v>
      </c>
      <c r="AH40" s="55">
        <v>0</v>
      </c>
      <c r="AI40" s="51">
        <v>23.7</v>
      </c>
      <c r="AJ40" s="51">
        <v>0</v>
      </c>
      <c r="AK40" s="51">
        <v>11.8</v>
      </c>
      <c r="AL40" s="51">
        <v>-1</v>
      </c>
      <c r="AM40" s="55">
        <v>0</v>
      </c>
      <c r="AN40" s="23">
        <v>9.1999999999999993</v>
      </c>
      <c r="AO40" s="23">
        <v>0</v>
      </c>
      <c r="AP40" s="23">
        <v>0</v>
      </c>
      <c r="AQ40" s="46">
        <v>-1</v>
      </c>
      <c r="AR40" s="55">
        <v>0</v>
      </c>
      <c r="AS40" s="51">
        <v>0</v>
      </c>
      <c r="AT40" s="51">
        <v>0</v>
      </c>
      <c r="AU40" s="51">
        <v>0</v>
      </c>
      <c r="AV40" s="51">
        <v>-1</v>
      </c>
      <c r="AW40" s="55">
        <v>0</v>
      </c>
    </row>
    <row r="41" spans="1:49" x14ac:dyDescent="0.2">
      <c r="A41" s="23" t="s">
        <v>57</v>
      </c>
      <c r="B41" s="46">
        <v>14</v>
      </c>
      <c r="C41" s="52" t="s">
        <v>139</v>
      </c>
      <c r="D41" s="52" t="s">
        <v>115</v>
      </c>
      <c r="E41" s="42">
        <f t="shared" si="0"/>
        <v>0</v>
      </c>
      <c r="F41" s="45">
        <v>12.5</v>
      </c>
      <c r="G41" s="47">
        <v>9.4</v>
      </c>
      <c r="H41" s="45">
        <v>-1E-4</v>
      </c>
      <c r="I41" s="45">
        <v>-1E-4</v>
      </c>
      <c r="J41" s="47">
        <v>8.5</v>
      </c>
      <c r="K41" s="45">
        <v>-1E-4</v>
      </c>
      <c r="L41" s="47">
        <v>30.4</v>
      </c>
      <c r="M41" s="46">
        <v>15</v>
      </c>
      <c r="O41" s="45">
        <v>12.5</v>
      </c>
      <c r="P41" s="47">
        <v>9.6</v>
      </c>
      <c r="Q41" s="45">
        <v>1.6</v>
      </c>
      <c r="R41" s="45">
        <v>-1E-4</v>
      </c>
      <c r="S41" s="47">
        <v>8.25</v>
      </c>
      <c r="T41" s="45">
        <v>-1E-4</v>
      </c>
      <c r="U41" s="47">
        <v>31.95</v>
      </c>
      <c r="W41" s="47">
        <v>62.35</v>
      </c>
      <c r="X41" s="46">
        <v>14</v>
      </c>
      <c r="Z41" s="51">
        <v>0</v>
      </c>
      <c r="AA41" s="51">
        <v>12.5</v>
      </c>
      <c r="AB41" s="51">
        <v>-1</v>
      </c>
      <c r="AC41" s="55">
        <v>0</v>
      </c>
      <c r="AD41" s="23">
        <v>8.5</v>
      </c>
      <c r="AE41" s="23">
        <v>0</v>
      </c>
      <c r="AF41" s="23">
        <v>0</v>
      </c>
      <c r="AG41" s="46">
        <v>-1</v>
      </c>
      <c r="AH41" s="55">
        <v>0</v>
      </c>
      <c r="AI41" s="51">
        <v>23.7</v>
      </c>
      <c r="AJ41" s="51">
        <v>0</v>
      </c>
      <c r="AK41" s="51">
        <v>12.5</v>
      </c>
      <c r="AL41" s="51">
        <v>-1</v>
      </c>
      <c r="AM41" s="55">
        <v>0</v>
      </c>
      <c r="AN41" s="23">
        <v>8.3000000000000007</v>
      </c>
      <c r="AO41" s="23">
        <v>0</v>
      </c>
      <c r="AP41" s="23">
        <v>0</v>
      </c>
      <c r="AQ41" s="46">
        <v>-1</v>
      </c>
      <c r="AR41" s="55">
        <v>0</v>
      </c>
      <c r="AS41" s="51">
        <v>0</v>
      </c>
      <c r="AT41" s="51">
        <v>0</v>
      </c>
      <c r="AU41" s="51">
        <v>0</v>
      </c>
      <c r="AV41" s="51">
        <v>-1</v>
      </c>
      <c r="AW41" s="55">
        <v>0</v>
      </c>
    </row>
    <row r="42" spans="1:49" x14ac:dyDescent="0.2">
      <c r="A42" s="23" t="s">
        <v>57</v>
      </c>
      <c r="B42" s="46">
        <v>15</v>
      </c>
      <c r="C42" s="52" t="s">
        <v>140</v>
      </c>
      <c r="D42" s="52" t="s">
        <v>141</v>
      </c>
      <c r="E42" s="42">
        <f t="shared" si="0"/>
        <v>0</v>
      </c>
      <c r="F42" s="45">
        <v>12.3</v>
      </c>
      <c r="G42" s="47">
        <v>9.9</v>
      </c>
      <c r="H42" s="45">
        <v>-1E-4</v>
      </c>
      <c r="I42" s="45">
        <v>-1E-4</v>
      </c>
      <c r="J42" s="47">
        <v>7.83</v>
      </c>
      <c r="K42" s="45">
        <v>-1E-4</v>
      </c>
      <c r="L42" s="47">
        <v>30.03</v>
      </c>
      <c r="M42" s="46">
        <v>16</v>
      </c>
      <c r="O42" s="45">
        <v>12.6</v>
      </c>
      <c r="P42" s="47">
        <v>9.8000000000000007</v>
      </c>
      <c r="Q42" s="45">
        <v>1.6</v>
      </c>
      <c r="R42" s="45">
        <v>-1E-4</v>
      </c>
      <c r="S42" s="47">
        <v>7.79</v>
      </c>
      <c r="T42" s="45">
        <v>-1E-4</v>
      </c>
      <c r="U42" s="47">
        <v>31.79</v>
      </c>
      <c r="W42" s="47">
        <v>61.82</v>
      </c>
      <c r="X42" s="46">
        <v>15</v>
      </c>
      <c r="Z42" s="51">
        <v>0</v>
      </c>
      <c r="AA42" s="51">
        <v>12.3</v>
      </c>
      <c r="AB42" s="51">
        <v>-1</v>
      </c>
      <c r="AC42" s="55">
        <v>0</v>
      </c>
      <c r="AD42" s="23">
        <v>7.8</v>
      </c>
      <c r="AE42" s="23">
        <v>0</v>
      </c>
      <c r="AF42" s="23">
        <v>0</v>
      </c>
      <c r="AG42" s="46">
        <v>-1</v>
      </c>
      <c r="AH42" s="55">
        <v>0</v>
      </c>
      <c r="AI42" s="51">
        <v>24</v>
      </c>
      <c r="AJ42" s="51">
        <v>0</v>
      </c>
      <c r="AK42" s="51">
        <v>12.6</v>
      </c>
      <c r="AL42" s="51">
        <v>-1</v>
      </c>
      <c r="AM42" s="55">
        <v>0</v>
      </c>
      <c r="AN42" s="23">
        <v>7.8</v>
      </c>
      <c r="AO42" s="23">
        <v>0</v>
      </c>
      <c r="AP42" s="23">
        <v>0</v>
      </c>
      <c r="AQ42" s="46">
        <v>-1</v>
      </c>
      <c r="AR42" s="55">
        <v>0</v>
      </c>
      <c r="AS42" s="51">
        <v>0</v>
      </c>
      <c r="AT42" s="51">
        <v>0</v>
      </c>
      <c r="AU42" s="51">
        <v>0</v>
      </c>
      <c r="AV42" s="51">
        <v>-1</v>
      </c>
      <c r="AW42" s="55">
        <v>0</v>
      </c>
    </row>
    <row r="43" spans="1:49" x14ac:dyDescent="0.2">
      <c r="A43" s="23" t="s">
        <v>57</v>
      </c>
      <c r="B43" s="46">
        <v>16</v>
      </c>
      <c r="C43" s="52" t="s">
        <v>142</v>
      </c>
      <c r="D43" s="52" t="s">
        <v>141</v>
      </c>
      <c r="E43" s="42">
        <f t="shared" si="0"/>
        <v>0</v>
      </c>
      <c r="F43" s="45">
        <v>11</v>
      </c>
      <c r="G43" s="47">
        <v>9.8000000000000007</v>
      </c>
      <c r="H43" s="45">
        <v>-1E-4</v>
      </c>
      <c r="I43" s="45">
        <v>-1E-4</v>
      </c>
      <c r="J43" s="47">
        <v>9.01</v>
      </c>
      <c r="K43" s="45">
        <v>-1E-4</v>
      </c>
      <c r="L43" s="47">
        <v>29.81</v>
      </c>
      <c r="M43" s="46">
        <v>18</v>
      </c>
      <c r="O43" s="45">
        <v>12.3</v>
      </c>
      <c r="P43" s="47">
        <v>9.5</v>
      </c>
      <c r="Q43" s="45">
        <v>1.6</v>
      </c>
      <c r="R43" s="45">
        <v>-1E-4</v>
      </c>
      <c r="S43" s="47">
        <v>8.57</v>
      </c>
      <c r="T43" s="45">
        <v>-1E-4</v>
      </c>
      <c r="U43" s="47">
        <v>31.97</v>
      </c>
      <c r="W43" s="47">
        <v>61.78</v>
      </c>
      <c r="X43" s="46">
        <v>16</v>
      </c>
      <c r="Z43" s="51">
        <v>0</v>
      </c>
      <c r="AA43" s="51">
        <v>11</v>
      </c>
      <c r="AB43" s="51">
        <v>-1</v>
      </c>
      <c r="AC43" s="55">
        <v>0</v>
      </c>
      <c r="AD43" s="23">
        <v>9</v>
      </c>
      <c r="AE43" s="23">
        <v>0</v>
      </c>
      <c r="AF43" s="23">
        <v>0</v>
      </c>
      <c r="AG43" s="46">
        <v>9</v>
      </c>
      <c r="AH43" s="55">
        <v>0</v>
      </c>
      <c r="AI43" s="51">
        <v>23.4</v>
      </c>
      <c r="AJ43" s="51">
        <v>0</v>
      </c>
      <c r="AK43" s="51">
        <v>12.3</v>
      </c>
      <c r="AL43" s="51">
        <v>-1</v>
      </c>
      <c r="AM43" s="55">
        <v>0</v>
      </c>
      <c r="AN43" s="23">
        <v>8.6</v>
      </c>
      <c r="AO43" s="23">
        <v>0</v>
      </c>
      <c r="AP43" s="23">
        <v>0</v>
      </c>
      <c r="AQ43" s="46">
        <v>-1</v>
      </c>
      <c r="AR43" s="55">
        <v>0</v>
      </c>
      <c r="AS43" s="51">
        <v>0</v>
      </c>
      <c r="AT43" s="51">
        <v>0</v>
      </c>
      <c r="AU43" s="51">
        <v>0</v>
      </c>
      <c r="AV43" s="51">
        <v>-1</v>
      </c>
      <c r="AW43" s="55">
        <v>0</v>
      </c>
    </row>
    <row r="44" spans="1:49" x14ac:dyDescent="0.2">
      <c r="A44" s="23" t="s">
        <v>57</v>
      </c>
      <c r="B44" s="46">
        <v>17</v>
      </c>
      <c r="C44" s="52" t="s">
        <v>143</v>
      </c>
      <c r="D44" s="52" t="s">
        <v>86</v>
      </c>
      <c r="E44" s="42">
        <f t="shared" si="0"/>
        <v>0</v>
      </c>
      <c r="F44" s="45">
        <v>9.8000000000000007</v>
      </c>
      <c r="G44" s="47">
        <v>6.9</v>
      </c>
      <c r="H44" s="45">
        <v>-1E-4</v>
      </c>
      <c r="I44" s="45">
        <v>-1E-4</v>
      </c>
      <c r="J44" s="47">
        <v>5.9</v>
      </c>
      <c r="K44" s="45">
        <v>-1E-4</v>
      </c>
      <c r="L44" s="47">
        <v>22.6</v>
      </c>
      <c r="M44" s="46">
        <v>20</v>
      </c>
      <c r="O44" s="45">
        <v>13.9</v>
      </c>
      <c r="P44" s="47">
        <v>9.8000000000000007</v>
      </c>
      <c r="Q44" s="45">
        <v>1.6</v>
      </c>
      <c r="R44" s="45">
        <v>-1E-4</v>
      </c>
      <c r="S44" s="47">
        <v>8.06</v>
      </c>
      <c r="T44" s="45">
        <v>-1E-4</v>
      </c>
      <c r="U44" s="47">
        <v>33.36</v>
      </c>
      <c r="W44" s="47">
        <v>55.96</v>
      </c>
      <c r="X44" s="46">
        <v>17</v>
      </c>
      <c r="Z44" s="51">
        <v>0</v>
      </c>
      <c r="AA44" s="51">
        <v>9.8000000000000007</v>
      </c>
      <c r="AB44" s="51">
        <v>-1</v>
      </c>
      <c r="AC44" s="55">
        <v>0</v>
      </c>
      <c r="AD44" s="23">
        <v>5.9</v>
      </c>
      <c r="AE44" s="23">
        <v>0</v>
      </c>
      <c r="AF44" s="23">
        <v>0</v>
      </c>
      <c r="AG44" s="46">
        <v>7</v>
      </c>
      <c r="AH44" s="55">
        <v>0</v>
      </c>
      <c r="AI44" s="51">
        <v>25.3</v>
      </c>
      <c r="AJ44" s="51">
        <v>0</v>
      </c>
      <c r="AK44" s="51">
        <v>13.9</v>
      </c>
      <c r="AL44" s="51">
        <v>-1</v>
      </c>
      <c r="AM44" s="55">
        <v>0</v>
      </c>
      <c r="AN44" s="23">
        <v>8.1</v>
      </c>
      <c r="AO44" s="23">
        <v>0</v>
      </c>
      <c r="AP44" s="23">
        <v>0</v>
      </c>
      <c r="AQ44" s="46">
        <v>-1</v>
      </c>
      <c r="AR44" s="55">
        <v>0</v>
      </c>
      <c r="AS44" s="51">
        <v>0</v>
      </c>
      <c r="AT44" s="51">
        <v>0</v>
      </c>
      <c r="AU44" s="51">
        <v>0</v>
      </c>
      <c r="AV44" s="51">
        <v>-1</v>
      </c>
      <c r="AW44" s="55">
        <v>0</v>
      </c>
    </row>
    <row r="45" spans="1:49" x14ac:dyDescent="0.2">
      <c r="A45" s="23" t="s">
        <v>57</v>
      </c>
      <c r="B45" s="46">
        <v>18</v>
      </c>
      <c r="C45" s="52" t="s">
        <v>144</v>
      </c>
      <c r="D45" s="52" t="s">
        <v>145</v>
      </c>
      <c r="E45" s="42">
        <f t="shared" si="0"/>
        <v>0</v>
      </c>
      <c r="F45" s="45">
        <v>12.3</v>
      </c>
      <c r="G45" s="47">
        <v>9.9</v>
      </c>
      <c r="H45" s="45">
        <v>-1E-4</v>
      </c>
      <c r="I45" s="45">
        <v>-1E-4</v>
      </c>
      <c r="J45" s="47">
        <v>8.2899999999999991</v>
      </c>
      <c r="K45" s="45">
        <v>-1E-4</v>
      </c>
      <c r="L45" s="47">
        <v>30.49</v>
      </c>
      <c r="M45" s="46">
        <v>14</v>
      </c>
      <c r="O45" s="45">
        <v>9.4</v>
      </c>
      <c r="P45" s="47">
        <v>6.9</v>
      </c>
      <c r="Q45" s="45">
        <v>1.9</v>
      </c>
      <c r="R45" s="45">
        <v>-1E-4</v>
      </c>
      <c r="S45" s="47">
        <v>6.26</v>
      </c>
      <c r="T45" s="45">
        <v>-1E-4</v>
      </c>
      <c r="U45" s="47">
        <v>24.46</v>
      </c>
      <c r="W45" s="47">
        <v>54.95</v>
      </c>
      <c r="X45" s="46">
        <v>18</v>
      </c>
      <c r="Z45" s="51">
        <v>0</v>
      </c>
      <c r="AA45" s="51">
        <v>12.3</v>
      </c>
      <c r="AB45" s="51">
        <v>-1</v>
      </c>
      <c r="AC45" s="55">
        <v>0</v>
      </c>
      <c r="AD45" s="23">
        <v>8.3000000000000007</v>
      </c>
      <c r="AE45" s="23">
        <v>0</v>
      </c>
      <c r="AF45" s="23">
        <v>0</v>
      </c>
      <c r="AG45" s="46">
        <v>-1</v>
      </c>
      <c r="AH45" s="55">
        <v>0</v>
      </c>
      <c r="AI45" s="51">
        <v>18.2</v>
      </c>
      <c r="AJ45" s="51">
        <v>0</v>
      </c>
      <c r="AK45" s="51">
        <v>9.4</v>
      </c>
      <c r="AL45" s="51">
        <v>-1</v>
      </c>
      <c r="AM45" s="55">
        <v>0</v>
      </c>
      <c r="AN45" s="23">
        <v>6.3</v>
      </c>
      <c r="AO45" s="23">
        <v>0</v>
      </c>
      <c r="AP45" s="23">
        <v>0</v>
      </c>
      <c r="AQ45" s="46">
        <v>7</v>
      </c>
      <c r="AR45" s="55">
        <v>0</v>
      </c>
      <c r="AS45" s="51">
        <v>0</v>
      </c>
      <c r="AT45" s="51">
        <v>0</v>
      </c>
      <c r="AU45" s="51">
        <v>0</v>
      </c>
      <c r="AV45" s="51">
        <v>-1</v>
      </c>
      <c r="AW45" s="55">
        <v>0</v>
      </c>
    </row>
    <row r="46" spans="1:49" x14ac:dyDescent="0.2">
      <c r="A46" s="23" t="s">
        <v>57</v>
      </c>
      <c r="B46" s="46">
        <v>19</v>
      </c>
      <c r="C46" s="52" t="s">
        <v>146</v>
      </c>
      <c r="D46" s="52" t="s">
        <v>121</v>
      </c>
      <c r="E46" s="42">
        <f t="shared" si="0"/>
        <v>0</v>
      </c>
      <c r="F46" s="45">
        <v>12.4</v>
      </c>
      <c r="G46" s="47">
        <v>9.6999999999999993</v>
      </c>
      <c r="H46" s="45">
        <v>-1E-4</v>
      </c>
      <c r="I46" s="45">
        <v>-1E-4</v>
      </c>
      <c r="J46" s="47">
        <v>8.65</v>
      </c>
      <c r="K46" s="45">
        <v>-1E-4</v>
      </c>
      <c r="L46" s="47">
        <v>30.75</v>
      </c>
      <c r="M46" s="46">
        <v>13</v>
      </c>
      <c r="O46" s="45">
        <v>9.3000000000000007</v>
      </c>
      <c r="P46" s="47">
        <v>6.9</v>
      </c>
      <c r="Q46" s="45">
        <v>0.8</v>
      </c>
      <c r="R46" s="45">
        <v>-1E-4</v>
      </c>
      <c r="S46" s="47">
        <v>6.15</v>
      </c>
      <c r="T46" s="45">
        <v>-1E-4</v>
      </c>
      <c r="U46" s="47">
        <v>23.15</v>
      </c>
      <c r="W46" s="47">
        <v>53.9</v>
      </c>
      <c r="X46" s="46">
        <v>19</v>
      </c>
      <c r="Z46" s="51">
        <v>0</v>
      </c>
      <c r="AA46" s="51">
        <v>12.4</v>
      </c>
      <c r="AB46" s="51">
        <v>-1</v>
      </c>
      <c r="AC46" s="55">
        <v>0</v>
      </c>
      <c r="AD46" s="23">
        <v>8.6999999999999993</v>
      </c>
      <c r="AE46" s="23">
        <v>0</v>
      </c>
      <c r="AF46" s="23">
        <v>0</v>
      </c>
      <c r="AG46" s="46">
        <v>-1</v>
      </c>
      <c r="AH46" s="55">
        <v>0</v>
      </c>
      <c r="AI46" s="51">
        <v>17</v>
      </c>
      <c r="AJ46" s="51">
        <v>0</v>
      </c>
      <c r="AK46" s="51">
        <v>9.3000000000000007</v>
      </c>
      <c r="AL46" s="51">
        <v>-1</v>
      </c>
      <c r="AM46" s="55">
        <v>0</v>
      </c>
      <c r="AN46" s="23">
        <v>6.2</v>
      </c>
      <c r="AO46" s="23">
        <v>0</v>
      </c>
      <c r="AP46" s="23">
        <v>0</v>
      </c>
      <c r="AQ46" s="46">
        <v>7</v>
      </c>
      <c r="AR46" s="55">
        <v>0</v>
      </c>
      <c r="AS46" s="51">
        <v>0</v>
      </c>
      <c r="AT46" s="51">
        <v>0</v>
      </c>
      <c r="AU46" s="51">
        <v>0</v>
      </c>
      <c r="AV46" s="51">
        <v>-1</v>
      </c>
      <c r="AW46" s="55">
        <v>0</v>
      </c>
    </row>
    <row r="47" spans="1:49" x14ac:dyDescent="0.2">
      <c r="A47" s="23" t="s">
        <v>57</v>
      </c>
      <c r="B47" s="46">
        <v>20</v>
      </c>
      <c r="C47" s="52" t="s">
        <v>147</v>
      </c>
      <c r="D47" s="52" t="s">
        <v>84</v>
      </c>
      <c r="E47" s="42">
        <f t="shared" si="0"/>
        <v>0</v>
      </c>
      <c r="F47" s="45">
        <v>9.4</v>
      </c>
      <c r="G47" s="47">
        <v>6.9</v>
      </c>
      <c r="H47" s="45">
        <v>-1E-4</v>
      </c>
      <c r="I47" s="45">
        <v>-1E-4</v>
      </c>
      <c r="J47" s="47">
        <v>6.67</v>
      </c>
      <c r="K47" s="45">
        <v>-1E-4</v>
      </c>
      <c r="L47" s="47">
        <v>22.97</v>
      </c>
      <c r="M47" s="46">
        <v>19</v>
      </c>
      <c r="O47" s="45">
        <v>6.7</v>
      </c>
      <c r="P47" s="47">
        <v>5.8</v>
      </c>
      <c r="Q47" s="45">
        <v>1.7</v>
      </c>
      <c r="R47" s="45">
        <v>-1E-4</v>
      </c>
      <c r="S47" s="47">
        <v>5.89</v>
      </c>
      <c r="T47" s="45">
        <v>-1E-4</v>
      </c>
      <c r="U47" s="47">
        <v>20.09</v>
      </c>
      <c r="W47" s="47">
        <v>43.06</v>
      </c>
      <c r="X47" s="46">
        <v>20</v>
      </c>
      <c r="Z47" s="51">
        <v>0</v>
      </c>
      <c r="AA47" s="51">
        <v>9.4</v>
      </c>
      <c r="AB47" s="51">
        <v>-1</v>
      </c>
      <c r="AC47" s="55">
        <v>0</v>
      </c>
      <c r="AD47" s="23">
        <v>6.7</v>
      </c>
      <c r="AE47" s="23">
        <v>0</v>
      </c>
      <c r="AF47" s="23">
        <v>0</v>
      </c>
      <c r="AG47" s="46">
        <v>7</v>
      </c>
      <c r="AH47" s="55">
        <v>0</v>
      </c>
      <c r="AI47" s="51">
        <v>14.2</v>
      </c>
      <c r="AJ47" s="51">
        <v>0</v>
      </c>
      <c r="AK47" s="51">
        <v>6.7</v>
      </c>
      <c r="AL47" s="51">
        <v>-1</v>
      </c>
      <c r="AM47" s="55">
        <v>0</v>
      </c>
      <c r="AN47" s="23">
        <v>5.9</v>
      </c>
      <c r="AO47" s="23">
        <v>0</v>
      </c>
      <c r="AP47" s="23">
        <v>0</v>
      </c>
      <c r="AQ47" s="46">
        <v>6</v>
      </c>
      <c r="AR47" s="55">
        <v>0</v>
      </c>
      <c r="AS47" s="51">
        <v>0</v>
      </c>
      <c r="AT47" s="51">
        <v>0</v>
      </c>
      <c r="AU47" s="51">
        <v>0</v>
      </c>
      <c r="AV47" s="51">
        <v>-1</v>
      </c>
      <c r="AW47" s="55">
        <v>0</v>
      </c>
    </row>
    <row r="48" spans="1:49" x14ac:dyDescent="0.2">
      <c r="B48" s="46"/>
      <c r="F48" s="45"/>
      <c r="G48" s="47"/>
      <c r="H48" s="45"/>
      <c r="I48" s="45"/>
      <c r="J48" s="47"/>
      <c r="K48" s="45"/>
      <c r="L48" s="47"/>
      <c r="M48" s="46"/>
      <c r="O48" s="45"/>
      <c r="P48" s="47"/>
      <c r="Q48" s="45"/>
      <c r="R48" s="45"/>
      <c r="S48" s="47"/>
      <c r="T48" s="45"/>
      <c r="U48" s="47"/>
      <c r="W48" s="47"/>
      <c r="X48" s="46"/>
      <c r="AG48" s="46"/>
      <c r="AQ48" s="46"/>
    </row>
    <row r="49" spans="1:49" x14ac:dyDescent="0.2">
      <c r="A49" s="23" t="s">
        <v>58</v>
      </c>
      <c r="B49" s="46">
        <v>1</v>
      </c>
      <c r="C49" s="52" t="s">
        <v>148</v>
      </c>
      <c r="D49" s="52" t="s">
        <v>108</v>
      </c>
      <c r="E49" s="42">
        <f t="shared" si="0"/>
        <v>0</v>
      </c>
      <c r="F49" s="45">
        <v>16.600000000000001</v>
      </c>
      <c r="G49" s="47">
        <v>9.6</v>
      </c>
      <c r="H49" s="45">
        <v>-1E-4</v>
      </c>
      <c r="I49" s="45">
        <v>-1E-4</v>
      </c>
      <c r="J49" s="47">
        <v>12.12</v>
      </c>
      <c r="K49" s="45">
        <v>-1E-4</v>
      </c>
      <c r="L49" s="47">
        <v>38.32</v>
      </c>
      <c r="M49" s="46">
        <v>1</v>
      </c>
      <c r="O49" s="45">
        <v>16.100000000000001</v>
      </c>
      <c r="P49" s="47">
        <v>9.5</v>
      </c>
      <c r="Q49" s="45">
        <v>3</v>
      </c>
      <c r="R49" s="45">
        <v>-1E-4</v>
      </c>
      <c r="S49" s="47">
        <v>11.74</v>
      </c>
      <c r="T49" s="45">
        <v>-1E-4</v>
      </c>
      <c r="U49" s="47">
        <v>40.340000000000003</v>
      </c>
      <c r="W49" s="47">
        <v>78.66</v>
      </c>
      <c r="X49" s="46">
        <v>1</v>
      </c>
      <c r="Z49" s="51">
        <v>0</v>
      </c>
      <c r="AA49" s="51">
        <v>16.600000000000001</v>
      </c>
      <c r="AB49" s="51">
        <v>-1</v>
      </c>
      <c r="AC49" s="55">
        <v>0</v>
      </c>
      <c r="AD49" s="23">
        <v>12.1</v>
      </c>
      <c r="AE49" s="23">
        <v>0</v>
      </c>
      <c r="AF49" s="23">
        <v>0</v>
      </c>
      <c r="AG49" s="46">
        <v>-1</v>
      </c>
      <c r="AH49" s="55">
        <v>0</v>
      </c>
      <c r="AI49" s="51">
        <v>28.6</v>
      </c>
      <c r="AJ49" s="51">
        <v>0</v>
      </c>
      <c r="AK49" s="51">
        <v>16.100000000000001</v>
      </c>
      <c r="AL49" s="51">
        <v>-1</v>
      </c>
      <c r="AM49" s="55">
        <v>0</v>
      </c>
      <c r="AN49" s="23">
        <v>11.7</v>
      </c>
      <c r="AO49" s="23">
        <v>0</v>
      </c>
      <c r="AP49" s="23">
        <v>0</v>
      </c>
      <c r="AQ49" s="46">
        <v>-1</v>
      </c>
      <c r="AR49" s="55">
        <v>0</v>
      </c>
      <c r="AS49" s="51">
        <v>0</v>
      </c>
      <c r="AT49" s="51">
        <v>0</v>
      </c>
      <c r="AU49" s="51">
        <v>0</v>
      </c>
      <c r="AV49" s="51">
        <v>-1</v>
      </c>
      <c r="AW49" s="55">
        <v>0</v>
      </c>
    </row>
    <row r="50" spans="1:49" x14ac:dyDescent="0.2">
      <c r="A50" s="23" t="s">
        <v>58</v>
      </c>
      <c r="B50" s="46">
        <v>2</v>
      </c>
      <c r="C50" s="52" t="s">
        <v>149</v>
      </c>
      <c r="D50" s="52" t="s">
        <v>108</v>
      </c>
      <c r="E50" s="42">
        <f t="shared" si="0"/>
        <v>0</v>
      </c>
      <c r="F50" s="45">
        <v>15.2</v>
      </c>
      <c r="G50" s="47">
        <v>9.1</v>
      </c>
      <c r="H50" s="45">
        <v>-1E-4</v>
      </c>
      <c r="I50" s="45">
        <v>-1E-4</v>
      </c>
      <c r="J50" s="47">
        <v>12.3</v>
      </c>
      <c r="K50" s="45">
        <v>-1E-4</v>
      </c>
      <c r="L50" s="47">
        <v>36.6</v>
      </c>
      <c r="M50" s="46">
        <v>4</v>
      </c>
      <c r="O50" s="45">
        <v>15.7</v>
      </c>
      <c r="P50" s="47">
        <v>9.1999999999999993</v>
      </c>
      <c r="Q50" s="45">
        <v>1.6</v>
      </c>
      <c r="R50" s="45">
        <v>-1E-4</v>
      </c>
      <c r="S50" s="47">
        <v>12.62</v>
      </c>
      <c r="T50" s="45">
        <v>-1E-4</v>
      </c>
      <c r="U50" s="47">
        <v>39.119999999999997</v>
      </c>
      <c r="W50" s="47">
        <v>75.72</v>
      </c>
      <c r="X50" s="46">
        <v>2</v>
      </c>
      <c r="Z50" s="51">
        <v>0</v>
      </c>
      <c r="AA50" s="51">
        <v>15.2</v>
      </c>
      <c r="AB50" s="51">
        <v>-1</v>
      </c>
      <c r="AC50" s="55">
        <v>0</v>
      </c>
      <c r="AD50" s="23">
        <v>12.3</v>
      </c>
      <c r="AE50" s="23">
        <v>0</v>
      </c>
      <c r="AF50" s="23">
        <v>0</v>
      </c>
      <c r="AG50" s="46">
        <v>-1</v>
      </c>
      <c r="AH50" s="55">
        <v>0</v>
      </c>
      <c r="AI50" s="51">
        <v>26.5</v>
      </c>
      <c r="AJ50" s="51">
        <v>0</v>
      </c>
      <c r="AK50" s="51">
        <v>15.7</v>
      </c>
      <c r="AL50" s="51">
        <v>-1</v>
      </c>
      <c r="AM50" s="55">
        <v>0</v>
      </c>
      <c r="AN50" s="23">
        <v>12.6</v>
      </c>
      <c r="AO50" s="23">
        <v>0</v>
      </c>
      <c r="AP50" s="23">
        <v>0</v>
      </c>
      <c r="AQ50" s="46">
        <v>-1</v>
      </c>
      <c r="AR50" s="55">
        <v>0</v>
      </c>
      <c r="AS50" s="51">
        <v>0</v>
      </c>
      <c r="AT50" s="51">
        <v>0</v>
      </c>
      <c r="AU50" s="51">
        <v>0</v>
      </c>
      <c r="AV50" s="51">
        <v>-1</v>
      </c>
      <c r="AW50" s="55">
        <v>0</v>
      </c>
    </row>
    <row r="51" spans="1:49" x14ac:dyDescent="0.2">
      <c r="A51" s="23" t="s">
        <v>58</v>
      </c>
      <c r="B51" s="46">
        <v>3</v>
      </c>
      <c r="C51" s="52" t="s">
        <v>150</v>
      </c>
      <c r="D51" s="52" t="s">
        <v>86</v>
      </c>
      <c r="E51" s="42">
        <f t="shared" si="0"/>
        <v>0</v>
      </c>
      <c r="F51" s="45">
        <v>15.5</v>
      </c>
      <c r="G51" s="47">
        <v>9.6999999999999993</v>
      </c>
      <c r="H51" s="45">
        <v>-1E-4</v>
      </c>
      <c r="I51" s="45">
        <v>-1E-4</v>
      </c>
      <c r="J51" s="47">
        <v>12.44</v>
      </c>
      <c r="K51" s="45">
        <v>-1E-4</v>
      </c>
      <c r="L51" s="47">
        <v>37.64</v>
      </c>
      <c r="M51" s="46">
        <v>2</v>
      </c>
      <c r="O51" s="45">
        <v>15.1</v>
      </c>
      <c r="P51" s="47">
        <v>9.1999999999999993</v>
      </c>
      <c r="Q51" s="45">
        <v>1.6</v>
      </c>
      <c r="R51" s="45">
        <v>-1E-4</v>
      </c>
      <c r="S51" s="47">
        <v>12.18</v>
      </c>
      <c r="T51" s="45">
        <v>-1E-4</v>
      </c>
      <c r="U51" s="47">
        <v>38.08</v>
      </c>
      <c r="W51" s="47">
        <v>75.72</v>
      </c>
      <c r="X51" s="46">
        <v>3</v>
      </c>
      <c r="Z51" s="51">
        <v>0</v>
      </c>
      <c r="AA51" s="51">
        <v>15.5</v>
      </c>
      <c r="AB51" s="51">
        <v>-1</v>
      </c>
      <c r="AC51" s="55">
        <v>0</v>
      </c>
      <c r="AD51" s="23">
        <v>12.4</v>
      </c>
      <c r="AE51" s="23">
        <v>0</v>
      </c>
      <c r="AF51" s="23">
        <v>0</v>
      </c>
      <c r="AG51" s="46">
        <v>-1</v>
      </c>
      <c r="AH51" s="55">
        <v>0</v>
      </c>
      <c r="AI51" s="51">
        <v>25.9</v>
      </c>
      <c r="AJ51" s="51">
        <v>0</v>
      </c>
      <c r="AK51" s="51">
        <v>15.1</v>
      </c>
      <c r="AL51" s="51">
        <v>-1</v>
      </c>
      <c r="AM51" s="55">
        <v>0</v>
      </c>
      <c r="AN51" s="23">
        <v>12.2</v>
      </c>
      <c r="AO51" s="23">
        <v>0</v>
      </c>
      <c r="AP51" s="23">
        <v>0</v>
      </c>
      <c r="AQ51" s="46">
        <v>-1</v>
      </c>
      <c r="AR51" s="55">
        <v>0</v>
      </c>
      <c r="AS51" s="51">
        <v>0</v>
      </c>
      <c r="AT51" s="51">
        <v>0</v>
      </c>
      <c r="AU51" s="51">
        <v>0</v>
      </c>
      <c r="AV51" s="51">
        <v>-1</v>
      </c>
      <c r="AW51" s="55">
        <v>0</v>
      </c>
    </row>
    <row r="52" spans="1:49" x14ac:dyDescent="0.2">
      <c r="A52" s="23" t="s">
        <v>58</v>
      </c>
      <c r="B52" s="46">
        <v>4</v>
      </c>
      <c r="C52" s="52" t="s">
        <v>151</v>
      </c>
      <c r="D52" s="52" t="s">
        <v>108</v>
      </c>
      <c r="E52" s="42">
        <f t="shared" si="0"/>
        <v>0</v>
      </c>
      <c r="F52" s="45">
        <v>15.5</v>
      </c>
      <c r="G52" s="47">
        <v>9.5</v>
      </c>
      <c r="H52" s="45">
        <v>-1E-4</v>
      </c>
      <c r="I52" s="45">
        <v>-1E-4</v>
      </c>
      <c r="J52" s="47">
        <v>12.37</v>
      </c>
      <c r="K52" s="45">
        <v>-1E-4</v>
      </c>
      <c r="L52" s="47">
        <v>37.369999999999997</v>
      </c>
      <c r="M52" s="46">
        <v>3</v>
      </c>
      <c r="O52" s="45">
        <v>15.3</v>
      </c>
      <c r="P52" s="47">
        <v>9.5</v>
      </c>
      <c r="Q52" s="45">
        <v>1.6</v>
      </c>
      <c r="R52" s="45">
        <v>-1E-4</v>
      </c>
      <c r="S52" s="47">
        <v>11.83</v>
      </c>
      <c r="T52" s="45">
        <v>-1E-4</v>
      </c>
      <c r="U52" s="47">
        <v>38.229999999999997</v>
      </c>
      <c r="W52" s="47">
        <v>75.599999999999994</v>
      </c>
      <c r="X52" s="46">
        <v>4</v>
      </c>
      <c r="Z52" s="51">
        <v>0</v>
      </c>
      <c r="AA52" s="51">
        <v>15.5</v>
      </c>
      <c r="AB52" s="51">
        <v>-1</v>
      </c>
      <c r="AC52" s="55">
        <v>0</v>
      </c>
      <c r="AD52" s="23">
        <v>12.4</v>
      </c>
      <c r="AE52" s="23">
        <v>0</v>
      </c>
      <c r="AF52" s="23">
        <v>0</v>
      </c>
      <c r="AG52" s="46">
        <v>-1</v>
      </c>
      <c r="AH52" s="55">
        <v>0</v>
      </c>
      <c r="AI52" s="51">
        <v>26.4</v>
      </c>
      <c r="AJ52" s="51">
        <v>0</v>
      </c>
      <c r="AK52" s="51">
        <v>15.3</v>
      </c>
      <c r="AL52" s="51">
        <v>-1</v>
      </c>
      <c r="AM52" s="55">
        <v>0</v>
      </c>
      <c r="AN52" s="23">
        <v>11.8</v>
      </c>
      <c r="AO52" s="23">
        <v>0</v>
      </c>
      <c r="AP52" s="23">
        <v>0</v>
      </c>
      <c r="AQ52" s="46">
        <v>-1</v>
      </c>
      <c r="AR52" s="55">
        <v>0</v>
      </c>
      <c r="AS52" s="51">
        <v>0</v>
      </c>
      <c r="AT52" s="51">
        <v>0</v>
      </c>
      <c r="AU52" s="51">
        <v>0</v>
      </c>
      <c r="AV52" s="51">
        <v>-1</v>
      </c>
      <c r="AW52" s="55">
        <v>0</v>
      </c>
    </row>
    <row r="53" spans="1:49" x14ac:dyDescent="0.2">
      <c r="A53" s="23" t="s">
        <v>58</v>
      </c>
      <c r="B53" s="46">
        <v>5</v>
      </c>
      <c r="C53" s="52" t="s">
        <v>152</v>
      </c>
      <c r="D53" s="52" t="s">
        <v>153</v>
      </c>
      <c r="E53" s="42">
        <f t="shared" si="0"/>
        <v>0</v>
      </c>
      <c r="F53" s="45">
        <v>15.7</v>
      </c>
      <c r="G53" s="47">
        <v>9.8000000000000007</v>
      </c>
      <c r="H53" s="45">
        <v>-1E-4</v>
      </c>
      <c r="I53" s="45">
        <v>-1E-4</v>
      </c>
      <c r="J53" s="47">
        <v>10.35</v>
      </c>
      <c r="K53" s="45">
        <v>-1E-4</v>
      </c>
      <c r="L53" s="47">
        <v>35.85</v>
      </c>
      <c r="M53" s="46">
        <v>5</v>
      </c>
      <c r="O53" s="45">
        <v>15.3</v>
      </c>
      <c r="P53" s="47">
        <v>9.8000000000000007</v>
      </c>
      <c r="Q53" s="45">
        <v>1.6</v>
      </c>
      <c r="R53" s="45">
        <v>-1E-4</v>
      </c>
      <c r="S53" s="47">
        <v>10.23</v>
      </c>
      <c r="T53" s="45">
        <v>-1E-4</v>
      </c>
      <c r="U53" s="47">
        <v>36.93</v>
      </c>
      <c r="W53" s="47">
        <v>72.78</v>
      </c>
      <c r="X53" s="46">
        <v>5</v>
      </c>
      <c r="Z53" s="51">
        <v>0</v>
      </c>
      <c r="AA53" s="51">
        <v>15.7</v>
      </c>
      <c r="AB53" s="51">
        <v>-1</v>
      </c>
      <c r="AC53" s="55">
        <v>0</v>
      </c>
      <c r="AD53" s="23">
        <v>10.4</v>
      </c>
      <c r="AE53" s="23">
        <v>0</v>
      </c>
      <c r="AF53" s="23">
        <v>0</v>
      </c>
      <c r="AG53" s="46">
        <v>-1</v>
      </c>
      <c r="AH53" s="55">
        <v>0</v>
      </c>
      <c r="AI53" s="51">
        <v>26.7</v>
      </c>
      <c r="AJ53" s="51">
        <v>0</v>
      </c>
      <c r="AK53" s="51">
        <v>15.3</v>
      </c>
      <c r="AL53" s="51">
        <v>-1</v>
      </c>
      <c r="AM53" s="55">
        <v>0</v>
      </c>
      <c r="AN53" s="23">
        <v>10.199999999999999</v>
      </c>
      <c r="AO53" s="23">
        <v>0</v>
      </c>
      <c r="AP53" s="23">
        <v>0</v>
      </c>
      <c r="AQ53" s="46">
        <v>-1</v>
      </c>
      <c r="AR53" s="55">
        <v>0</v>
      </c>
      <c r="AS53" s="51">
        <v>0</v>
      </c>
      <c r="AT53" s="51">
        <v>0</v>
      </c>
      <c r="AU53" s="51">
        <v>0</v>
      </c>
      <c r="AV53" s="51">
        <v>-1</v>
      </c>
      <c r="AW53" s="55">
        <v>0</v>
      </c>
    </row>
    <row r="54" spans="1:49" x14ac:dyDescent="0.2">
      <c r="A54" s="23" t="s">
        <v>58</v>
      </c>
      <c r="B54" s="46">
        <v>6</v>
      </c>
      <c r="C54" s="52" t="s">
        <v>154</v>
      </c>
      <c r="D54" s="52" t="s">
        <v>111</v>
      </c>
      <c r="E54" s="42">
        <f t="shared" si="0"/>
        <v>0</v>
      </c>
      <c r="F54" s="45">
        <v>15</v>
      </c>
      <c r="G54" s="47">
        <v>9</v>
      </c>
      <c r="H54" s="45">
        <v>-1E-4</v>
      </c>
      <c r="I54" s="45">
        <v>-1E-4</v>
      </c>
      <c r="J54" s="47">
        <v>11.12</v>
      </c>
      <c r="K54" s="45">
        <v>-1E-4</v>
      </c>
      <c r="L54" s="47">
        <v>35.119999999999997</v>
      </c>
      <c r="M54" s="46">
        <v>8</v>
      </c>
      <c r="O54" s="45">
        <v>14.4</v>
      </c>
      <c r="P54" s="47">
        <v>9.6</v>
      </c>
      <c r="Q54" s="45">
        <v>1.6</v>
      </c>
      <c r="R54" s="45">
        <v>-1E-4</v>
      </c>
      <c r="S54" s="47">
        <v>11.16</v>
      </c>
      <c r="T54" s="45">
        <v>-1E-4</v>
      </c>
      <c r="U54" s="47">
        <v>36.76</v>
      </c>
      <c r="W54" s="47">
        <v>71.88</v>
      </c>
      <c r="X54" s="46">
        <v>6</v>
      </c>
      <c r="Z54" s="51">
        <v>0</v>
      </c>
      <c r="AA54" s="51">
        <v>15</v>
      </c>
      <c r="AB54" s="51">
        <v>-1</v>
      </c>
      <c r="AC54" s="55">
        <v>0</v>
      </c>
      <c r="AD54" s="23">
        <v>11.1</v>
      </c>
      <c r="AE54" s="23">
        <v>0</v>
      </c>
      <c r="AF54" s="23">
        <v>0</v>
      </c>
      <c r="AG54" s="46">
        <v>-1</v>
      </c>
      <c r="AH54" s="55">
        <v>0</v>
      </c>
      <c r="AI54" s="51">
        <v>25.6</v>
      </c>
      <c r="AJ54" s="51">
        <v>0</v>
      </c>
      <c r="AK54" s="51">
        <v>14.4</v>
      </c>
      <c r="AL54" s="51">
        <v>-1</v>
      </c>
      <c r="AM54" s="55">
        <v>0</v>
      </c>
      <c r="AN54" s="23">
        <v>11.2</v>
      </c>
      <c r="AO54" s="23">
        <v>0</v>
      </c>
      <c r="AP54" s="23">
        <v>0</v>
      </c>
      <c r="AQ54" s="46">
        <v>-1</v>
      </c>
      <c r="AR54" s="55">
        <v>0</v>
      </c>
      <c r="AS54" s="51">
        <v>0</v>
      </c>
      <c r="AT54" s="51">
        <v>0</v>
      </c>
      <c r="AU54" s="51">
        <v>0</v>
      </c>
      <c r="AV54" s="51">
        <v>-1</v>
      </c>
      <c r="AW54" s="55">
        <v>0</v>
      </c>
    </row>
    <row r="55" spans="1:49" x14ac:dyDescent="0.2">
      <c r="A55" s="23" t="s">
        <v>58</v>
      </c>
      <c r="B55" s="46">
        <v>7</v>
      </c>
      <c r="C55" s="52" t="s">
        <v>155</v>
      </c>
      <c r="D55" s="52" t="s">
        <v>88</v>
      </c>
      <c r="E55" s="42">
        <f t="shared" si="0"/>
        <v>0</v>
      </c>
      <c r="F55" s="45">
        <v>14.6</v>
      </c>
      <c r="G55" s="47">
        <v>9.5</v>
      </c>
      <c r="H55" s="45">
        <v>-1E-4</v>
      </c>
      <c r="I55" s="45">
        <v>-1E-4</v>
      </c>
      <c r="J55" s="47">
        <v>10.85</v>
      </c>
      <c r="K55" s="45">
        <v>-1E-4</v>
      </c>
      <c r="L55" s="47">
        <v>34.950000000000003</v>
      </c>
      <c r="M55" s="46">
        <v>9</v>
      </c>
      <c r="O55" s="45">
        <v>13.3</v>
      </c>
      <c r="P55" s="47">
        <v>9.6</v>
      </c>
      <c r="Q55" s="45">
        <v>3</v>
      </c>
      <c r="R55" s="45">
        <v>-1E-4</v>
      </c>
      <c r="S55" s="47">
        <v>10.7</v>
      </c>
      <c r="T55" s="45">
        <v>-1E-4</v>
      </c>
      <c r="U55" s="47">
        <v>36.6</v>
      </c>
      <c r="W55" s="47">
        <v>71.55</v>
      </c>
      <c r="X55" s="46">
        <v>7</v>
      </c>
      <c r="Z55" s="51">
        <v>0</v>
      </c>
      <c r="AA55" s="51">
        <v>14.6</v>
      </c>
      <c r="AB55" s="51">
        <v>-1</v>
      </c>
      <c r="AC55" s="55">
        <v>0</v>
      </c>
      <c r="AD55" s="23">
        <v>10.9</v>
      </c>
      <c r="AE55" s="23">
        <v>0</v>
      </c>
      <c r="AF55" s="23">
        <v>0</v>
      </c>
      <c r="AG55" s="46">
        <v>-1</v>
      </c>
      <c r="AH55" s="55">
        <v>0</v>
      </c>
      <c r="AI55" s="51">
        <v>25.9</v>
      </c>
      <c r="AJ55" s="51">
        <v>0</v>
      </c>
      <c r="AK55" s="51">
        <v>13.3</v>
      </c>
      <c r="AL55" s="51">
        <v>-1</v>
      </c>
      <c r="AM55" s="55">
        <v>0</v>
      </c>
      <c r="AN55" s="23">
        <v>10.7</v>
      </c>
      <c r="AO55" s="23">
        <v>0</v>
      </c>
      <c r="AP55" s="23">
        <v>0</v>
      </c>
      <c r="AQ55" s="46">
        <v>-1</v>
      </c>
      <c r="AR55" s="55">
        <v>0</v>
      </c>
      <c r="AS55" s="51">
        <v>0</v>
      </c>
      <c r="AT55" s="51">
        <v>0</v>
      </c>
      <c r="AU55" s="51">
        <v>0</v>
      </c>
      <c r="AV55" s="51">
        <v>-1</v>
      </c>
      <c r="AW55" s="55">
        <v>0</v>
      </c>
    </row>
    <row r="56" spans="1:49" x14ac:dyDescent="0.2">
      <c r="A56" s="23" t="s">
        <v>58</v>
      </c>
      <c r="B56" s="46">
        <v>8</v>
      </c>
      <c r="C56" s="52" t="s">
        <v>156</v>
      </c>
      <c r="D56" s="52" t="s">
        <v>121</v>
      </c>
      <c r="E56" s="42">
        <f t="shared" si="0"/>
        <v>0</v>
      </c>
      <c r="F56" s="45">
        <v>14.4</v>
      </c>
      <c r="G56" s="47">
        <v>9.6999999999999993</v>
      </c>
      <c r="H56" s="45">
        <v>-1E-4</v>
      </c>
      <c r="I56" s="45">
        <v>-1E-4</v>
      </c>
      <c r="J56" s="47">
        <v>11.34</v>
      </c>
      <c r="K56" s="45">
        <v>-1E-4</v>
      </c>
      <c r="L56" s="47">
        <v>35.44</v>
      </c>
      <c r="M56" s="46">
        <v>7</v>
      </c>
      <c r="O56" s="45">
        <v>13.8</v>
      </c>
      <c r="P56" s="47">
        <v>9.4</v>
      </c>
      <c r="Q56" s="45">
        <v>1.6</v>
      </c>
      <c r="R56" s="45">
        <v>-1E-4</v>
      </c>
      <c r="S56" s="47">
        <v>11.24</v>
      </c>
      <c r="T56" s="45">
        <v>-1E-4</v>
      </c>
      <c r="U56" s="47">
        <v>36.04</v>
      </c>
      <c r="W56" s="47">
        <v>71.48</v>
      </c>
      <c r="X56" s="46">
        <v>8</v>
      </c>
      <c r="Z56" s="51">
        <v>0</v>
      </c>
      <c r="AA56" s="51">
        <v>14.4</v>
      </c>
      <c r="AB56" s="51">
        <v>-1</v>
      </c>
      <c r="AC56" s="55">
        <v>0</v>
      </c>
      <c r="AD56" s="23">
        <v>11.3</v>
      </c>
      <c r="AE56" s="23">
        <v>0</v>
      </c>
      <c r="AF56" s="23">
        <v>0</v>
      </c>
      <c r="AG56" s="46">
        <v>-1</v>
      </c>
      <c r="AH56" s="55">
        <v>0</v>
      </c>
      <c r="AI56" s="51">
        <v>24.8</v>
      </c>
      <c r="AJ56" s="51">
        <v>0</v>
      </c>
      <c r="AK56" s="51">
        <v>13.8</v>
      </c>
      <c r="AL56" s="51">
        <v>-1</v>
      </c>
      <c r="AM56" s="55">
        <v>0</v>
      </c>
      <c r="AN56" s="23">
        <v>11.2</v>
      </c>
      <c r="AO56" s="23">
        <v>0</v>
      </c>
      <c r="AP56" s="23">
        <v>0</v>
      </c>
      <c r="AQ56" s="46">
        <v>-1</v>
      </c>
      <c r="AR56" s="55">
        <v>0</v>
      </c>
      <c r="AS56" s="51">
        <v>0</v>
      </c>
      <c r="AT56" s="51">
        <v>0</v>
      </c>
      <c r="AU56" s="51">
        <v>0</v>
      </c>
      <c r="AV56" s="51">
        <v>-1</v>
      </c>
      <c r="AW56" s="55">
        <v>0</v>
      </c>
    </row>
    <row r="57" spans="1:49" x14ac:dyDescent="0.2">
      <c r="A57" s="23" t="s">
        <v>58</v>
      </c>
      <c r="B57" s="46">
        <v>9</v>
      </c>
      <c r="C57" s="52" t="s">
        <v>157</v>
      </c>
      <c r="D57" s="52" t="s">
        <v>106</v>
      </c>
      <c r="E57" s="42">
        <f t="shared" si="0"/>
        <v>0</v>
      </c>
      <c r="F57" s="45">
        <v>14.7</v>
      </c>
      <c r="G57" s="47">
        <v>9.4</v>
      </c>
      <c r="H57" s="45">
        <v>-1E-4</v>
      </c>
      <c r="I57" s="45">
        <v>-1E-4</v>
      </c>
      <c r="J57" s="47">
        <v>10.38</v>
      </c>
      <c r="K57" s="45">
        <v>-1E-4</v>
      </c>
      <c r="L57" s="47">
        <v>34.479999999999997</v>
      </c>
      <c r="M57" s="46">
        <v>12</v>
      </c>
      <c r="O57" s="45">
        <v>14.4</v>
      </c>
      <c r="P57" s="47">
        <v>9.8000000000000007</v>
      </c>
      <c r="Q57" s="45">
        <v>2.2000000000000002</v>
      </c>
      <c r="R57" s="45">
        <v>-1E-4</v>
      </c>
      <c r="S57" s="47">
        <v>10.33</v>
      </c>
      <c r="T57" s="45">
        <v>-1E-4</v>
      </c>
      <c r="U57" s="47">
        <v>36.729999999999997</v>
      </c>
      <c r="W57" s="47">
        <v>71.209999999999994</v>
      </c>
      <c r="X57" s="46">
        <v>9</v>
      </c>
      <c r="Z57" s="51">
        <v>0</v>
      </c>
      <c r="AA57" s="51">
        <v>14.7</v>
      </c>
      <c r="AB57" s="51">
        <v>-1</v>
      </c>
      <c r="AC57" s="55">
        <v>0</v>
      </c>
      <c r="AD57" s="23">
        <v>10.4</v>
      </c>
      <c r="AE57" s="23">
        <v>0</v>
      </c>
      <c r="AF57" s="23">
        <v>0</v>
      </c>
      <c r="AG57" s="46">
        <v>-1</v>
      </c>
      <c r="AH57" s="55">
        <v>0</v>
      </c>
      <c r="AI57" s="51">
        <v>26.4</v>
      </c>
      <c r="AJ57" s="51">
        <v>0</v>
      </c>
      <c r="AK57" s="51">
        <v>14.4</v>
      </c>
      <c r="AL57" s="51">
        <v>-1</v>
      </c>
      <c r="AM57" s="55">
        <v>0</v>
      </c>
      <c r="AN57" s="23">
        <v>10.3</v>
      </c>
      <c r="AO57" s="23">
        <v>0</v>
      </c>
      <c r="AP57" s="23">
        <v>0</v>
      </c>
      <c r="AQ57" s="46">
        <v>-1</v>
      </c>
      <c r="AR57" s="55">
        <v>0</v>
      </c>
      <c r="AS57" s="51">
        <v>0</v>
      </c>
      <c r="AT57" s="51">
        <v>0</v>
      </c>
      <c r="AU57" s="51">
        <v>0</v>
      </c>
      <c r="AV57" s="51">
        <v>-1</v>
      </c>
      <c r="AW57" s="55">
        <v>0</v>
      </c>
    </row>
    <row r="58" spans="1:49" x14ac:dyDescent="0.2">
      <c r="A58" s="23" t="s">
        <v>58</v>
      </c>
      <c r="B58" s="46">
        <v>10</v>
      </c>
      <c r="C58" s="52" t="s">
        <v>158</v>
      </c>
      <c r="D58" s="52" t="s">
        <v>121</v>
      </c>
      <c r="E58" s="42">
        <f t="shared" si="0"/>
        <v>0</v>
      </c>
      <c r="F58" s="45">
        <v>14.4</v>
      </c>
      <c r="G58" s="47">
        <v>9.6999999999999993</v>
      </c>
      <c r="H58" s="45">
        <v>-1E-4</v>
      </c>
      <c r="I58" s="45">
        <v>-1E-4</v>
      </c>
      <c r="J58" s="47">
        <v>10.41</v>
      </c>
      <c r="K58" s="45">
        <v>-1E-4</v>
      </c>
      <c r="L58" s="47">
        <v>34.51</v>
      </c>
      <c r="M58" s="46">
        <v>10</v>
      </c>
      <c r="O58" s="45">
        <v>14.7</v>
      </c>
      <c r="P58" s="47">
        <v>9.4</v>
      </c>
      <c r="Q58" s="45">
        <v>1.6</v>
      </c>
      <c r="R58" s="45">
        <v>-1E-4</v>
      </c>
      <c r="S58" s="47">
        <v>10.47</v>
      </c>
      <c r="T58" s="45">
        <v>-1E-4</v>
      </c>
      <c r="U58" s="47">
        <v>36.17</v>
      </c>
      <c r="W58" s="47">
        <v>70.680000000000007</v>
      </c>
      <c r="X58" s="46">
        <v>10</v>
      </c>
      <c r="Z58" s="51">
        <v>0</v>
      </c>
      <c r="AA58" s="51">
        <v>14.4</v>
      </c>
      <c r="AB58" s="51">
        <v>-1</v>
      </c>
      <c r="AC58" s="55">
        <v>0</v>
      </c>
      <c r="AD58" s="23">
        <v>10.4</v>
      </c>
      <c r="AE58" s="23">
        <v>0</v>
      </c>
      <c r="AF58" s="23">
        <v>0</v>
      </c>
      <c r="AG58" s="46">
        <v>-1</v>
      </c>
      <c r="AH58" s="55">
        <v>0</v>
      </c>
      <c r="AI58" s="51">
        <v>25.7</v>
      </c>
      <c r="AJ58" s="51">
        <v>0</v>
      </c>
      <c r="AK58" s="51">
        <v>14.7</v>
      </c>
      <c r="AL58" s="51">
        <v>-1</v>
      </c>
      <c r="AM58" s="55">
        <v>0</v>
      </c>
      <c r="AN58" s="23">
        <v>10.5</v>
      </c>
      <c r="AO58" s="23">
        <v>0</v>
      </c>
      <c r="AP58" s="23">
        <v>0</v>
      </c>
      <c r="AQ58" s="46">
        <v>-1</v>
      </c>
      <c r="AR58" s="55">
        <v>0</v>
      </c>
      <c r="AS58" s="51">
        <v>0</v>
      </c>
      <c r="AT58" s="51">
        <v>0</v>
      </c>
      <c r="AU58" s="51">
        <v>0</v>
      </c>
      <c r="AV58" s="51">
        <v>-1</v>
      </c>
      <c r="AW58" s="55">
        <v>0</v>
      </c>
    </row>
    <row r="59" spans="1:49" x14ac:dyDescent="0.2">
      <c r="A59" s="23" t="s">
        <v>58</v>
      </c>
      <c r="B59" s="46">
        <v>11</v>
      </c>
      <c r="C59" s="52" t="s">
        <v>159</v>
      </c>
      <c r="D59" s="52" t="s">
        <v>121</v>
      </c>
      <c r="E59" s="42">
        <f t="shared" ref="E59:E122" si="1">IFERROR(IF($B59&gt;0,VLOOKUP($B59,PosnPointsTRA,2,FALSE),0),0)</f>
        <v>0</v>
      </c>
      <c r="F59" s="45">
        <v>14.8</v>
      </c>
      <c r="G59" s="47">
        <v>9.9</v>
      </c>
      <c r="H59" s="45">
        <v>-1E-4</v>
      </c>
      <c r="I59" s="45">
        <v>-1E-4</v>
      </c>
      <c r="J59" s="47">
        <v>9.69</v>
      </c>
      <c r="K59" s="45">
        <v>-1E-4</v>
      </c>
      <c r="L59" s="47">
        <v>34.39</v>
      </c>
      <c r="M59" s="46">
        <v>13</v>
      </c>
      <c r="O59" s="45">
        <v>14.8</v>
      </c>
      <c r="P59" s="47">
        <v>9.9</v>
      </c>
      <c r="Q59" s="45">
        <v>1.6</v>
      </c>
      <c r="R59" s="45">
        <v>-1E-4</v>
      </c>
      <c r="S59" s="47">
        <v>9.68</v>
      </c>
      <c r="T59" s="45">
        <v>-1E-4</v>
      </c>
      <c r="U59" s="47">
        <v>35.979999999999997</v>
      </c>
      <c r="W59" s="47">
        <v>70.37</v>
      </c>
      <c r="X59" s="46">
        <v>11</v>
      </c>
      <c r="Z59" s="51">
        <v>0</v>
      </c>
      <c r="AA59" s="51">
        <v>14.8</v>
      </c>
      <c r="AB59" s="51">
        <v>-1</v>
      </c>
      <c r="AC59" s="55">
        <v>0</v>
      </c>
      <c r="AD59" s="23">
        <v>9.6999999999999993</v>
      </c>
      <c r="AE59" s="23">
        <v>0</v>
      </c>
      <c r="AF59" s="23">
        <v>0</v>
      </c>
      <c r="AG59" s="46">
        <v>-1</v>
      </c>
      <c r="AH59" s="55">
        <v>0</v>
      </c>
      <c r="AI59" s="51">
        <v>26.3</v>
      </c>
      <c r="AJ59" s="51">
        <v>0</v>
      </c>
      <c r="AK59" s="51">
        <v>14.8</v>
      </c>
      <c r="AL59" s="51">
        <v>-1</v>
      </c>
      <c r="AM59" s="55">
        <v>0</v>
      </c>
      <c r="AN59" s="23">
        <v>9.6999999999999993</v>
      </c>
      <c r="AO59" s="23">
        <v>0</v>
      </c>
      <c r="AP59" s="23">
        <v>0</v>
      </c>
      <c r="AQ59" s="46">
        <v>-1</v>
      </c>
      <c r="AR59" s="55">
        <v>0</v>
      </c>
      <c r="AS59" s="51">
        <v>0</v>
      </c>
      <c r="AT59" s="51">
        <v>0</v>
      </c>
      <c r="AU59" s="51">
        <v>0</v>
      </c>
      <c r="AV59" s="51">
        <v>-1</v>
      </c>
      <c r="AW59" s="55">
        <v>0</v>
      </c>
    </row>
    <row r="60" spans="1:49" x14ac:dyDescent="0.2">
      <c r="A60" s="23" t="s">
        <v>58</v>
      </c>
      <c r="B60" s="46">
        <v>12</v>
      </c>
      <c r="C60" s="52" t="s">
        <v>160</v>
      </c>
      <c r="D60" s="52" t="s">
        <v>86</v>
      </c>
      <c r="E60" s="42">
        <f t="shared" si="1"/>
        <v>0</v>
      </c>
      <c r="F60" s="45">
        <v>14</v>
      </c>
      <c r="G60" s="47">
        <v>9.9</v>
      </c>
      <c r="H60" s="45">
        <v>-1E-4</v>
      </c>
      <c r="I60" s="45">
        <v>-1E-4</v>
      </c>
      <c r="J60" s="47">
        <v>10.27</v>
      </c>
      <c r="K60" s="45">
        <v>-1E-4</v>
      </c>
      <c r="L60" s="47">
        <v>34.17</v>
      </c>
      <c r="M60" s="46">
        <v>16</v>
      </c>
      <c r="O60" s="45">
        <v>14</v>
      </c>
      <c r="P60" s="47">
        <v>9.9</v>
      </c>
      <c r="Q60" s="45">
        <v>1.6</v>
      </c>
      <c r="R60" s="45">
        <v>-1E-4</v>
      </c>
      <c r="S60" s="47">
        <v>10.62</v>
      </c>
      <c r="T60" s="45">
        <v>-1E-4</v>
      </c>
      <c r="U60" s="47">
        <v>36.119999999999997</v>
      </c>
      <c r="W60" s="47">
        <v>70.290000000000006</v>
      </c>
      <c r="X60" s="46">
        <v>12</v>
      </c>
      <c r="Z60" s="51">
        <v>0</v>
      </c>
      <c r="AA60" s="51">
        <v>14</v>
      </c>
      <c r="AB60" s="51">
        <v>-1</v>
      </c>
      <c r="AC60" s="55">
        <v>0</v>
      </c>
      <c r="AD60" s="23">
        <v>10.3</v>
      </c>
      <c r="AE60" s="23">
        <v>0</v>
      </c>
      <c r="AF60" s="23">
        <v>0</v>
      </c>
      <c r="AG60" s="46">
        <v>-1</v>
      </c>
      <c r="AH60" s="55">
        <v>0</v>
      </c>
      <c r="AI60" s="51">
        <v>25.5</v>
      </c>
      <c r="AJ60" s="51">
        <v>0</v>
      </c>
      <c r="AK60" s="51">
        <v>14</v>
      </c>
      <c r="AL60" s="51">
        <v>-1</v>
      </c>
      <c r="AM60" s="55">
        <v>0</v>
      </c>
      <c r="AN60" s="23">
        <v>10.6</v>
      </c>
      <c r="AO60" s="23">
        <v>0</v>
      </c>
      <c r="AP60" s="23">
        <v>0</v>
      </c>
      <c r="AQ60" s="46">
        <v>-1</v>
      </c>
      <c r="AR60" s="55">
        <v>0</v>
      </c>
      <c r="AS60" s="51">
        <v>0</v>
      </c>
      <c r="AT60" s="51">
        <v>0</v>
      </c>
      <c r="AU60" s="51">
        <v>0</v>
      </c>
      <c r="AV60" s="51">
        <v>-1</v>
      </c>
      <c r="AW60" s="55">
        <v>0</v>
      </c>
    </row>
    <row r="61" spans="1:49" x14ac:dyDescent="0.2">
      <c r="A61" s="23" t="s">
        <v>58</v>
      </c>
      <c r="B61" s="46">
        <v>13</v>
      </c>
      <c r="C61" s="52" t="s">
        <v>161</v>
      </c>
      <c r="D61" s="52" t="s">
        <v>108</v>
      </c>
      <c r="E61" s="42">
        <f t="shared" si="1"/>
        <v>0</v>
      </c>
      <c r="F61" s="45">
        <v>14.6</v>
      </c>
      <c r="G61" s="47">
        <v>9.6</v>
      </c>
      <c r="H61" s="45">
        <v>-1E-4</v>
      </c>
      <c r="I61" s="45">
        <v>-1E-4</v>
      </c>
      <c r="J61" s="47">
        <v>10.29</v>
      </c>
      <c r="K61" s="45">
        <v>-1E-4</v>
      </c>
      <c r="L61" s="47">
        <v>34.49</v>
      </c>
      <c r="M61" s="46">
        <v>11</v>
      </c>
      <c r="O61" s="45">
        <v>14</v>
      </c>
      <c r="P61" s="47">
        <v>9.3000000000000007</v>
      </c>
      <c r="Q61" s="45">
        <v>1.6</v>
      </c>
      <c r="R61" s="45">
        <v>-1E-4</v>
      </c>
      <c r="S61" s="47">
        <v>10.31</v>
      </c>
      <c r="T61" s="45">
        <v>-1E-4</v>
      </c>
      <c r="U61" s="47">
        <v>35.21</v>
      </c>
      <c r="W61" s="47">
        <v>69.7</v>
      </c>
      <c r="X61" s="46">
        <v>13</v>
      </c>
      <c r="Z61" s="51">
        <v>0</v>
      </c>
      <c r="AA61" s="51">
        <v>14.6</v>
      </c>
      <c r="AB61" s="51">
        <v>-1</v>
      </c>
      <c r="AC61" s="55">
        <v>0</v>
      </c>
      <c r="AD61" s="23">
        <v>10.3</v>
      </c>
      <c r="AE61" s="23">
        <v>0</v>
      </c>
      <c r="AF61" s="23">
        <v>0</v>
      </c>
      <c r="AG61" s="46">
        <v>-1</v>
      </c>
      <c r="AH61" s="55">
        <v>0</v>
      </c>
      <c r="AI61" s="51">
        <v>24.9</v>
      </c>
      <c r="AJ61" s="51">
        <v>0</v>
      </c>
      <c r="AK61" s="51">
        <v>14</v>
      </c>
      <c r="AL61" s="51">
        <v>-1</v>
      </c>
      <c r="AM61" s="55">
        <v>0</v>
      </c>
      <c r="AN61" s="23">
        <v>10.3</v>
      </c>
      <c r="AO61" s="23">
        <v>0</v>
      </c>
      <c r="AP61" s="23">
        <v>0</v>
      </c>
      <c r="AQ61" s="46">
        <v>-1</v>
      </c>
      <c r="AR61" s="55">
        <v>0</v>
      </c>
      <c r="AS61" s="51">
        <v>0</v>
      </c>
      <c r="AT61" s="51">
        <v>0</v>
      </c>
      <c r="AU61" s="51">
        <v>0</v>
      </c>
      <c r="AV61" s="51">
        <v>-1</v>
      </c>
      <c r="AW61" s="55">
        <v>0</v>
      </c>
    </row>
    <row r="62" spans="1:49" x14ac:dyDescent="0.2">
      <c r="A62" s="23" t="s">
        <v>58</v>
      </c>
      <c r="B62" s="46">
        <v>14</v>
      </c>
      <c r="C62" s="52" t="s">
        <v>162</v>
      </c>
      <c r="D62" s="52" t="s">
        <v>90</v>
      </c>
      <c r="E62" s="42">
        <f t="shared" si="1"/>
        <v>0</v>
      </c>
      <c r="F62" s="45">
        <v>13.4</v>
      </c>
      <c r="G62" s="47">
        <v>9.6999999999999993</v>
      </c>
      <c r="H62" s="45">
        <v>-1E-4</v>
      </c>
      <c r="I62" s="45">
        <v>-1E-4</v>
      </c>
      <c r="J62" s="47">
        <v>11.15</v>
      </c>
      <c r="K62" s="45">
        <v>-1E-4</v>
      </c>
      <c r="L62" s="47">
        <v>34.25</v>
      </c>
      <c r="M62" s="46">
        <v>15</v>
      </c>
      <c r="O62" s="45">
        <v>13.2</v>
      </c>
      <c r="P62" s="47">
        <v>9.9</v>
      </c>
      <c r="Q62" s="45">
        <v>1.6</v>
      </c>
      <c r="R62" s="45">
        <v>-1E-4</v>
      </c>
      <c r="S62" s="47">
        <v>10.65</v>
      </c>
      <c r="T62" s="45">
        <v>-1E-4</v>
      </c>
      <c r="U62" s="47">
        <v>35.35</v>
      </c>
      <c r="W62" s="47">
        <v>69.599999999999994</v>
      </c>
      <c r="X62" s="46">
        <v>14</v>
      </c>
      <c r="Z62" s="51">
        <v>0</v>
      </c>
      <c r="AA62" s="51">
        <v>13.4</v>
      </c>
      <c r="AB62" s="51">
        <v>-1</v>
      </c>
      <c r="AC62" s="55">
        <v>0</v>
      </c>
      <c r="AD62" s="23">
        <v>11.2</v>
      </c>
      <c r="AE62" s="23">
        <v>0</v>
      </c>
      <c r="AF62" s="23">
        <v>0</v>
      </c>
      <c r="AG62" s="46">
        <v>-1</v>
      </c>
      <c r="AH62" s="55">
        <v>0</v>
      </c>
      <c r="AI62" s="51">
        <v>24.7</v>
      </c>
      <c r="AJ62" s="51">
        <v>0</v>
      </c>
      <c r="AK62" s="51">
        <v>13.2</v>
      </c>
      <c r="AL62" s="51">
        <v>-1</v>
      </c>
      <c r="AM62" s="55">
        <v>0</v>
      </c>
      <c r="AN62" s="23">
        <v>10.7</v>
      </c>
      <c r="AO62" s="23">
        <v>0</v>
      </c>
      <c r="AP62" s="23">
        <v>0</v>
      </c>
      <c r="AQ62" s="46">
        <v>-1</v>
      </c>
      <c r="AR62" s="55">
        <v>0</v>
      </c>
      <c r="AS62" s="51">
        <v>0</v>
      </c>
      <c r="AT62" s="51">
        <v>0</v>
      </c>
      <c r="AU62" s="51">
        <v>0</v>
      </c>
      <c r="AV62" s="51">
        <v>-1</v>
      </c>
      <c r="AW62" s="55">
        <v>0</v>
      </c>
    </row>
    <row r="63" spans="1:49" x14ac:dyDescent="0.2">
      <c r="A63" s="65" t="s">
        <v>58</v>
      </c>
      <c r="B63" s="66">
        <v>15</v>
      </c>
      <c r="C63" s="67" t="s">
        <v>163</v>
      </c>
      <c r="D63" s="67" t="s">
        <v>124</v>
      </c>
      <c r="E63" s="68">
        <f t="shared" si="1"/>
        <v>0</v>
      </c>
      <c r="F63" s="69">
        <v>13.9</v>
      </c>
      <c r="G63" s="70">
        <v>9.6999999999999993</v>
      </c>
      <c r="H63" s="69">
        <v>-1E-4</v>
      </c>
      <c r="I63" s="69">
        <v>-1E-4</v>
      </c>
      <c r="J63" s="70">
        <v>10.34</v>
      </c>
      <c r="K63" s="69">
        <v>-1E-4</v>
      </c>
      <c r="L63" s="70">
        <v>33.94</v>
      </c>
      <c r="M63" s="66">
        <v>19</v>
      </c>
      <c r="N63" s="71"/>
      <c r="O63" s="69">
        <v>13.2</v>
      </c>
      <c r="P63" s="70">
        <v>9.5</v>
      </c>
      <c r="Q63" s="69">
        <v>2.5</v>
      </c>
      <c r="R63" s="69">
        <v>-1E-4</v>
      </c>
      <c r="S63" s="70">
        <v>10.07</v>
      </c>
      <c r="T63" s="69">
        <v>-1E-4</v>
      </c>
      <c r="U63" s="70">
        <v>35.270000000000003</v>
      </c>
      <c r="V63" s="71"/>
      <c r="W63" s="70">
        <v>69.209999999999994</v>
      </c>
      <c r="X63" s="66">
        <v>15</v>
      </c>
      <c r="Y63" s="65"/>
      <c r="Z63" s="72">
        <v>0</v>
      </c>
      <c r="AA63" s="72">
        <v>13.9</v>
      </c>
      <c r="AB63" s="72">
        <v>-1</v>
      </c>
      <c r="AC63" s="73">
        <v>0</v>
      </c>
      <c r="AD63" s="65">
        <v>10.3</v>
      </c>
      <c r="AE63" s="65">
        <v>0</v>
      </c>
      <c r="AF63" s="65">
        <v>0</v>
      </c>
      <c r="AG63" s="66">
        <v>-1</v>
      </c>
      <c r="AH63" s="73">
        <v>0</v>
      </c>
      <c r="AI63" s="72">
        <v>25.2</v>
      </c>
      <c r="AJ63" s="72">
        <v>0</v>
      </c>
      <c r="AK63" s="72">
        <v>13.2</v>
      </c>
      <c r="AL63" s="72">
        <v>-1</v>
      </c>
      <c r="AM63" s="73">
        <v>0</v>
      </c>
      <c r="AN63" s="65">
        <v>10.1</v>
      </c>
      <c r="AO63" s="65">
        <v>0</v>
      </c>
      <c r="AP63" s="65">
        <v>0</v>
      </c>
      <c r="AQ63" s="66">
        <v>-1</v>
      </c>
      <c r="AR63" s="55">
        <v>0</v>
      </c>
      <c r="AS63" s="51">
        <v>0</v>
      </c>
      <c r="AT63" s="51">
        <v>0</v>
      </c>
      <c r="AU63" s="51">
        <v>0</v>
      </c>
      <c r="AV63" s="51">
        <v>-1</v>
      </c>
      <c r="AW63" s="55">
        <v>0</v>
      </c>
    </row>
    <row r="64" spans="1:49" x14ac:dyDescent="0.2">
      <c r="A64" s="23" t="s">
        <v>58</v>
      </c>
      <c r="B64" s="46">
        <v>16</v>
      </c>
      <c r="C64" s="52" t="s">
        <v>164</v>
      </c>
      <c r="D64" s="52" t="s">
        <v>84</v>
      </c>
      <c r="E64" s="42">
        <f t="shared" si="1"/>
        <v>0</v>
      </c>
      <c r="F64" s="45">
        <v>13.4</v>
      </c>
      <c r="G64" s="47">
        <v>9.8000000000000007</v>
      </c>
      <c r="H64" s="45">
        <v>-1E-4</v>
      </c>
      <c r="I64" s="45">
        <v>-1E-4</v>
      </c>
      <c r="J64" s="47">
        <v>10.73</v>
      </c>
      <c r="K64" s="45">
        <v>-1E-4</v>
      </c>
      <c r="L64" s="47">
        <v>33.93</v>
      </c>
      <c r="M64" s="46">
        <v>20</v>
      </c>
      <c r="O64" s="45">
        <v>12.8</v>
      </c>
      <c r="P64" s="47">
        <v>9.6</v>
      </c>
      <c r="Q64" s="45">
        <v>2.1</v>
      </c>
      <c r="R64" s="45">
        <v>-1E-4</v>
      </c>
      <c r="S64" s="47">
        <v>10.67</v>
      </c>
      <c r="T64" s="45">
        <v>-1E-4</v>
      </c>
      <c r="U64" s="47">
        <v>35.17</v>
      </c>
      <c r="W64" s="47">
        <v>69.099999999999994</v>
      </c>
      <c r="X64" s="46">
        <v>16</v>
      </c>
      <c r="Z64" s="51">
        <v>0</v>
      </c>
      <c r="AA64" s="51">
        <v>13.4</v>
      </c>
      <c r="AB64" s="51">
        <v>-1</v>
      </c>
      <c r="AC64" s="55">
        <v>0</v>
      </c>
      <c r="AD64" s="23">
        <v>10.7</v>
      </c>
      <c r="AE64" s="23">
        <v>0</v>
      </c>
      <c r="AF64" s="23">
        <v>0</v>
      </c>
      <c r="AG64" s="46">
        <v>-1</v>
      </c>
      <c r="AH64" s="55">
        <v>0</v>
      </c>
      <c r="AI64" s="51">
        <v>24.5</v>
      </c>
      <c r="AJ64" s="51">
        <v>0</v>
      </c>
      <c r="AK64" s="51">
        <v>12.8</v>
      </c>
      <c r="AL64" s="51">
        <v>-1</v>
      </c>
      <c r="AM64" s="55">
        <v>0</v>
      </c>
      <c r="AN64" s="23">
        <v>10.7</v>
      </c>
      <c r="AO64" s="23">
        <v>0</v>
      </c>
      <c r="AP64" s="23">
        <v>0</v>
      </c>
      <c r="AQ64" s="46">
        <v>-1</v>
      </c>
      <c r="AR64" s="55">
        <v>0</v>
      </c>
      <c r="AS64" s="51">
        <v>0</v>
      </c>
      <c r="AT64" s="51">
        <v>0</v>
      </c>
      <c r="AU64" s="51">
        <v>0</v>
      </c>
      <c r="AV64" s="51">
        <v>-1</v>
      </c>
      <c r="AW64" s="55">
        <v>0</v>
      </c>
    </row>
    <row r="65" spans="1:49" x14ac:dyDescent="0.2">
      <c r="A65" s="23" t="s">
        <v>58</v>
      </c>
      <c r="B65" s="46">
        <v>17</v>
      </c>
      <c r="C65" s="52" t="s">
        <v>165</v>
      </c>
      <c r="D65" s="52" t="s">
        <v>86</v>
      </c>
      <c r="E65" s="42">
        <f t="shared" si="1"/>
        <v>0</v>
      </c>
      <c r="F65" s="45">
        <v>13.9</v>
      </c>
      <c r="G65" s="47">
        <v>9.1</v>
      </c>
      <c r="H65" s="45">
        <v>-1E-4</v>
      </c>
      <c r="I65" s="45">
        <v>-1E-4</v>
      </c>
      <c r="J65" s="47">
        <v>10.199999999999999</v>
      </c>
      <c r="K65" s="45">
        <v>-1E-4</v>
      </c>
      <c r="L65" s="47">
        <v>33.200000000000003</v>
      </c>
      <c r="M65" s="46">
        <v>22</v>
      </c>
      <c r="O65" s="45">
        <v>14.1</v>
      </c>
      <c r="P65" s="47">
        <v>9.4</v>
      </c>
      <c r="Q65" s="45">
        <v>1.6</v>
      </c>
      <c r="R65" s="45">
        <v>-1E-4</v>
      </c>
      <c r="S65" s="47">
        <v>10.33</v>
      </c>
      <c r="T65" s="45">
        <v>-1E-4</v>
      </c>
      <c r="U65" s="47">
        <v>35.43</v>
      </c>
      <c r="W65" s="47">
        <v>68.63</v>
      </c>
      <c r="X65" s="46">
        <v>17</v>
      </c>
      <c r="Z65" s="51">
        <v>0</v>
      </c>
      <c r="AA65" s="51">
        <v>13.9</v>
      </c>
      <c r="AB65" s="51">
        <v>-1</v>
      </c>
      <c r="AC65" s="55">
        <v>0</v>
      </c>
      <c r="AD65" s="23">
        <v>10.199999999999999</v>
      </c>
      <c r="AE65" s="23">
        <v>0</v>
      </c>
      <c r="AF65" s="23">
        <v>0</v>
      </c>
      <c r="AG65" s="46">
        <v>-1</v>
      </c>
      <c r="AH65" s="55">
        <v>0</v>
      </c>
      <c r="AI65" s="51">
        <v>25.1</v>
      </c>
      <c r="AJ65" s="51">
        <v>0</v>
      </c>
      <c r="AK65" s="51">
        <v>14.1</v>
      </c>
      <c r="AL65" s="51">
        <v>-1</v>
      </c>
      <c r="AM65" s="55">
        <v>0</v>
      </c>
      <c r="AN65" s="23">
        <v>10.3</v>
      </c>
      <c r="AO65" s="23">
        <v>0</v>
      </c>
      <c r="AP65" s="23">
        <v>0</v>
      </c>
      <c r="AQ65" s="46">
        <v>-1</v>
      </c>
      <c r="AR65" s="55">
        <v>0</v>
      </c>
      <c r="AS65" s="51">
        <v>0</v>
      </c>
      <c r="AT65" s="51">
        <v>0</v>
      </c>
      <c r="AU65" s="51">
        <v>0</v>
      </c>
      <c r="AV65" s="51">
        <v>-1</v>
      </c>
      <c r="AW65" s="55">
        <v>0</v>
      </c>
    </row>
    <row r="66" spans="1:49" x14ac:dyDescent="0.2">
      <c r="A66" s="23" t="s">
        <v>58</v>
      </c>
      <c r="B66" s="46">
        <v>18</v>
      </c>
      <c r="C66" s="52" t="s">
        <v>166</v>
      </c>
      <c r="D66" s="52" t="s">
        <v>121</v>
      </c>
      <c r="E66" s="42">
        <f t="shared" si="1"/>
        <v>0</v>
      </c>
      <c r="F66" s="45">
        <v>14</v>
      </c>
      <c r="G66" s="47">
        <v>9.4</v>
      </c>
      <c r="H66" s="45">
        <v>-1E-4</v>
      </c>
      <c r="I66" s="45">
        <v>-1E-4</v>
      </c>
      <c r="J66" s="47">
        <v>9.61</v>
      </c>
      <c r="K66" s="45">
        <v>-1E-4</v>
      </c>
      <c r="L66" s="47">
        <v>33.01</v>
      </c>
      <c r="M66" s="46">
        <v>25</v>
      </c>
      <c r="O66" s="45">
        <v>14.3</v>
      </c>
      <c r="P66" s="47">
        <v>9.8000000000000007</v>
      </c>
      <c r="Q66" s="45">
        <v>1.6</v>
      </c>
      <c r="R66" s="45">
        <v>-1E-4</v>
      </c>
      <c r="S66" s="47">
        <v>9.6999999999999993</v>
      </c>
      <c r="T66" s="45">
        <v>-1E-4</v>
      </c>
      <c r="U66" s="47">
        <v>35.4</v>
      </c>
      <c r="W66" s="47">
        <v>68.41</v>
      </c>
      <c r="X66" s="46">
        <v>18</v>
      </c>
      <c r="Z66" s="51">
        <v>0</v>
      </c>
      <c r="AA66" s="51">
        <v>14</v>
      </c>
      <c r="AB66" s="51">
        <v>-1</v>
      </c>
      <c r="AC66" s="55">
        <v>0</v>
      </c>
      <c r="AD66" s="23">
        <v>9.6</v>
      </c>
      <c r="AE66" s="23">
        <v>0</v>
      </c>
      <c r="AF66" s="23">
        <v>0</v>
      </c>
      <c r="AG66" s="46">
        <v>-1</v>
      </c>
      <c r="AH66" s="55">
        <v>0</v>
      </c>
      <c r="AI66" s="51">
        <v>25.7</v>
      </c>
      <c r="AJ66" s="51">
        <v>0</v>
      </c>
      <c r="AK66" s="51">
        <v>14.3</v>
      </c>
      <c r="AL66" s="51">
        <v>-1</v>
      </c>
      <c r="AM66" s="55">
        <v>0</v>
      </c>
      <c r="AN66" s="23">
        <v>9.6999999999999993</v>
      </c>
      <c r="AO66" s="23">
        <v>0</v>
      </c>
      <c r="AP66" s="23">
        <v>0</v>
      </c>
      <c r="AQ66" s="46">
        <v>-1</v>
      </c>
      <c r="AR66" s="55">
        <v>0</v>
      </c>
      <c r="AS66" s="51">
        <v>0</v>
      </c>
      <c r="AT66" s="51">
        <v>0</v>
      </c>
      <c r="AU66" s="51">
        <v>0</v>
      </c>
      <c r="AV66" s="51">
        <v>-1</v>
      </c>
      <c r="AW66" s="55">
        <v>0</v>
      </c>
    </row>
    <row r="67" spans="1:49" x14ac:dyDescent="0.2">
      <c r="A67" s="23" t="s">
        <v>58</v>
      </c>
      <c r="B67" s="46">
        <v>19</v>
      </c>
      <c r="C67" s="52" t="s">
        <v>167</v>
      </c>
      <c r="D67" s="52" t="s">
        <v>86</v>
      </c>
      <c r="E67" s="42">
        <f t="shared" si="1"/>
        <v>0</v>
      </c>
      <c r="F67" s="45">
        <v>12.9</v>
      </c>
      <c r="G67" s="47">
        <v>9.6</v>
      </c>
      <c r="H67" s="45">
        <v>-1E-4</v>
      </c>
      <c r="I67" s="45">
        <v>-1E-4</v>
      </c>
      <c r="J67" s="47">
        <v>10.48</v>
      </c>
      <c r="K67" s="45">
        <v>-1E-4</v>
      </c>
      <c r="L67" s="47">
        <v>32.979999999999997</v>
      </c>
      <c r="M67" s="46">
        <v>26</v>
      </c>
      <c r="O67" s="45">
        <v>12.4</v>
      </c>
      <c r="P67" s="47">
        <v>9.1999999999999993</v>
      </c>
      <c r="Q67" s="45">
        <v>3</v>
      </c>
      <c r="R67" s="45">
        <v>-1E-4</v>
      </c>
      <c r="S67" s="47">
        <v>10.5</v>
      </c>
      <c r="T67" s="45">
        <v>-1E-4</v>
      </c>
      <c r="U67" s="47">
        <v>35.1</v>
      </c>
      <c r="W67" s="47">
        <v>68.08</v>
      </c>
      <c r="X67" s="46">
        <v>19</v>
      </c>
      <c r="Z67" s="51">
        <v>0</v>
      </c>
      <c r="AA67" s="51">
        <v>12.9</v>
      </c>
      <c r="AB67" s="51">
        <v>-1</v>
      </c>
      <c r="AC67" s="55">
        <v>0</v>
      </c>
      <c r="AD67" s="23">
        <v>10.5</v>
      </c>
      <c r="AE67" s="23">
        <v>0</v>
      </c>
      <c r="AF67" s="23">
        <v>0</v>
      </c>
      <c r="AG67" s="46">
        <v>-1</v>
      </c>
      <c r="AH67" s="55">
        <v>0</v>
      </c>
      <c r="AI67" s="51">
        <v>24.6</v>
      </c>
      <c r="AJ67" s="51">
        <v>0</v>
      </c>
      <c r="AK67" s="51">
        <v>12.4</v>
      </c>
      <c r="AL67" s="51">
        <v>-1</v>
      </c>
      <c r="AM67" s="55">
        <v>0</v>
      </c>
      <c r="AN67" s="23">
        <v>10.5</v>
      </c>
      <c r="AO67" s="23">
        <v>0</v>
      </c>
      <c r="AP67" s="23">
        <v>0</v>
      </c>
      <c r="AQ67" s="46">
        <v>-1</v>
      </c>
      <c r="AR67" s="55">
        <v>0</v>
      </c>
      <c r="AS67" s="51">
        <v>0</v>
      </c>
      <c r="AT67" s="51">
        <v>0</v>
      </c>
      <c r="AU67" s="51">
        <v>0</v>
      </c>
      <c r="AV67" s="51">
        <v>-1</v>
      </c>
      <c r="AW67" s="55">
        <v>0</v>
      </c>
    </row>
    <row r="68" spans="1:49" x14ac:dyDescent="0.2">
      <c r="A68" s="23" t="s">
        <v>58</v>
      </c>
      <c r="B68" s="46">
        <v>20</v>
      </c>
      <c r="C68" s="52" t="s">
        <v>168</v>
      </c>
      <c r="D68" s="52" t="s">
        <v>104</v>
      </c>
      <c r="E68" s="42">
        <f t="shared" si="1"/>
        <v>0</v>
      </c>
      <c r="F68" s="45">
        <v>13.6</v>
      </c>
      <c r="G68" s="47">
        <v>9.6999999999999993</v>
      </c>
      <c r="H68" s="45">
        <v>-1E-4</v>
      </c>
      <c r="I68" s="45">
        <v>-1E-4</v>
      </c>
      <c r="J68" s="47">
        <v>9.82</v>
      </c>
      <c r="K68" s="45">
        <v>-1E-4</v>
      </c>
      <c r="L68" s="47">
        <v>33.119999999999997</v>
      </c>
      <c r="M68" s="46">
        <v>23</v>
      </c>
      <c r="O68" s="45">
        <v>13.9</v>
      </c>
      <c r="P68" s="47">
        <v>9.8000000000000007</v>
      </c>
      <c r="Q68" s="45">
        <v>1.6</v>
      </c>
      <c r="R68" s="45">
        <v>-1E-4</v>
      </c>
      <c r="S68" s="47">
        <v>9.48</v>
      </c>
      <c r="T68" s="45">
        <v>-1E-4</v>
      </c>
      <c r="U68" s="47">
        <v>34.78</v>
      </c>
      <c r="W68" s="47">
        <v>67.900000000000006</v>
      </c>
      <c r="X68" s="46">
        <v>20</v>
      </c>
      <c r="Z68" s="51">
        <v>0</v>
      </c>
      <c r="AA68" s="51">
        <v>13.6</v>
      </c>
      <c r="AB68" s="51">
        <v>-1</v>
      </c>
      <c r="AC68" s="55">
        <v>0</v>
      </c>
      <c r="AD68" s="23">
        <v>9.8000000000000007</v>
      </c>
      <c r="AE68" s="23">
        <v>0</v>
      </c>
      <c r="AF68" s="23">
        <v>0</v>
      </c>
      <c r="AG68" s="46">
        <v>-1</v>
      </c>
      <c r="AH68" s="55">
        <v>0</v>
      </c>
      <c r="AI68" s="51">
        <v>25.3</v>
      </c>
      <c r="AJ68" s="51">
        <v>0</v>
      </c>
      <c r="AK68" s="51">
        <v>13.9</v>
      </c>
      <c r="AL68" s="51">
        <v>-1</v>
      </c>
      <c r="AM68" s="55">
        <v>0</v>
      </c>
      <c r="AN68" s="23">
        <v>9.5</v>
      </c>
      <c r="AO68" s="23">
        <v>0</v>
      </c>
      <c r="AP68" s="23">
        <v>0</v>
      </c>
      <c r="AQ68" s="46">
        <v>-1</v>
      </c>
      <c r="AR68" s="55">
        <v>0</v>
      </c>
      <c r="AS68" s="51">
        <v>0</v>
      </c>
      <c r="AT68" s="51">
        <v>0</v>
      </c>
      <c r="AU68" s="51">
        <v>0</v>
      </c>
      <c r="AV68" s="51">
        <v>-1</v>
      </c>
      <c r="AW68" s="55">
        <v>0</v>
      </c>
    </row>
    <row r="69" spans="1:49" x14ac:dyDescent="0.2">
      <c r="A69" s="23" t="s">
        <v>58</v>
      </c>
      <c r="B69" s="46">
        <v>21</v>
      </c>
      <c r="C69" s="52" t="s">
        <v>169</v>
      </c>
      <c r="D69" s="52" t="s">
        <v>106</v>
      </c>
      <c r="E69" s="42">
        <f t="shared" si="1"/>
        <v>0</v>
      </c>
      <c r="F69" s="45">
        <v>14</v>
      </c>
      <c r="G69" s="47">
        <v>9.5</v>
      </c>
      <c r="H69" s="45">
        <v>-1E-4</v>
      </c>
      <c r="I69" s="45">
        <v>-1E-4</v>
      </c>
      <c r="J69" s="47">
        <v>10.67</v>
      </c>
      <c r="K69" s="45">
        <v>-1E-4</v>
      </c>
      <c r="L69" s="47">
        <v>34.17</v>
      </c>
      <c r="M69" s="46">
        <v>16</v>
      </c>
      <c r="O69" s="45">
        <v>13.8</v>
      </c>
      <c r="P69" s="47">
        <v>8.6</v>
      </c>
      <c r="Q69" s="45">
        <v>2.2000000000000002</v>
      </c>
      <c r="R69" s="45">
        <v>-1E-4</v>
      </c>
      <c r="S69" s="47">
        <v>9.1</v>
      </c>
      <c r="T69" s="45">
        <v>-1E-4</v>
      </c>
      <c r="U69" s="47">
        <v>33.700000000000003</v>
      </c>
      <c r="W69" s="47">
        <v>67.87</v>
      </c>
      <c r="X69" s="46">
        <v>21</v>
      </c>
      <c r="Z69" s="51">
        <v>0</v>
      </c>
      <c r="AA69" s="51">
        <v>14</v>
      </c>
      <c r="AB69" s="51">
        <v>-1</v>
      </c>
      <c r="AC69" s="55">
        <v>0</v>
      </c>
      <c r="AD69" s="23">
        <v>10.7</v>
      </c>
      <c r="AE69" s="23">
        <v>0</v>
      </c>
      <c r="AF69" s="23">
        <v>0</v>
      </c>
      <c r="AG69" s="46">
        <v>-1</v>
      </c>
      <c r="AH69" s="55">
        <v>0</v>
      </c>
      <c r="AI69" s="51">
        <v>24.6</v>
      </c>
      <c r="AJ69" s="51">
        <v>0</v>
      </c>
      <c r="AK69" s="51">
        <v>13.8</v>
      </c>
      <c r="AL69" s="51">
        <v>-1</v>
      </c>
      <c r="AM69" s="55">
        <v>0</v>
      </c>
      <c r="AN69" s="23">
        <v>9.1</v>
      </c>
      <c r="AO69" s="23">
        <v>0</v>
      </c>
      <c r="AP69" s="23">
        <v>0</v>
      </c>
      <c r="AQ69" s="46">
        <v>-1</v>
      </c>
      <c r="AR69" s="55">
        <v>0</v>
      </c>
      <c r="AS69" s="51">
        <v>0</v>
      </c>
      <c r="AT69" s="51">
        <v>0</v>
      </c>
      <c r="AU69" s="51">
        <v>0</v>
      </c>
      <c r="AV69" s="51">
        <v>-1</v>
      </c>
      <c r="AW69" s="55">
        <v>0</v>
      </c>
    </row>
    <row r="70" spans="1:49" x14ac:dyDescent="0.2">
      <c r="A70" s="65" t="s">
        <v>58</v>
      </c>
      <c r="B70" s="66">
        <v>22</v>
      </c>
      <c r="C70" s="67" t="s">
        <v>170</v>
      </c>
      <c r="D70" s="67" t="s">
        <v>124</v>
      </c>
      <c r="E70" s="68">
        <f t="shared" si="1"/>
        <v>0</v>
      </c>
      <c r="F70" s="69">
        <v>13.8</v>
      </c>
      <c r="G70" s="70">
        <v>9.5</v>
      </c>
      <c r="H70" s="69">
        <v>-1E-4</v>
      </c>
      <c r="I70" s="69">
        <v>-1E-4</v>
      </c>
      <c r="J70" s="70">
        <v>9.75</v>
      </c>
      <c r="K70" s="69">
        <v>-1E-4</v>
      </c>
      <c r="L70" s="70">
        <v>33.049999999999997</v>
      </c>
      <c r="M70" s="66">
        <v>24</v>
      </c>
      <c r="N70" s="71"/>
      <c r="O70" s="69">
        <v>13.5</v>
      </c>
      <c r="P70" s="70">
        <v>9.1</v>
      </c>
      <c r="Q70" s="69">
        <v>2</v>
      </c>
      <c r="R70" s="69">
        <v>-1E-4</v>
      </c>
      <c r="S70" s="70">
        <v>9.91</v>
      </c>
      <c r="T70" s="69">
        <v>-1E-4</v>
      </c>
      <c r="U70" s="70">
        <v>34.51</v>
      </c>
      <c r="V70" s="71"/>
      <c r="W70" s="70">
        <v>67.56</v>
      </c>
      <c r="X70" s="66">
        <v>22</v>
      </c>
      <c r="Y70" s="65"/>
      <c r="Z70" s="72">
        <v>0</v>
      </c>
      <c r="AA70" s="72">
        <v>13.8</v>
      </c>
      <c r="AB70" s="72">
        <v>-1</v>
      </c>
      <c r="AC70" s="73">
        <v>0</v>
      </c>
      <c r="AD70" s="65">
        <v>9.8000000000000007</v>
      </c>
      <c r="AE70" s="65">
        <v>0</v>
      </c>
      <c r="AF70" s="65">
        <v>0</v>
      </c>
      <c r="AG70" s="66">
        <v>-1</v>
      </c>
      <c r="AH70" s="73">
        <v>0</v>
      </c>
      <c r="AI70" s="72">
        <v>24.6</v>
      </c>
      <c r="AJ70" s="72">
        <v>0</v>
      </c>
      <c r="AK70" s="72">
        <v>13.5</v>
      </c>
      <c r="AL70" s="72">
        <v>-1</v>
      </c>
      <c r="AM70" s="73">
        <v>0</v>
      </c>
      <c r="AN70" s="65">
        <v>9.9</v>
      </c>
      <c r="AO70" s="65">
        <v>0</v>
      </c>
      <c r="AP70" s="65">
        <v>0</v>
      </c>
      <c r="AQ70" s="66">
        <v>-1</v>
      </c>
      <c r="AR70" s="55">
        <v>0</v>
      </c>
      <c r="AS70" s="51">
        <v>0</v>
      </c>
      <c r="AT70" s="51">
        <v>0</v>
      </c>
      <c r="AU70" s="51">
        <v>0</v>
      </c>
      <c r="AV70" s="51">
        <v>-1</v>
      </c>
      <c r="AW70" s="55">
        <v>0</v>
      </c>
    </row>
    <row r="71" spans="1:49" x14ac:dyDescent="0.2">
      <c r="A71" s="23" t="s">
        <v>58</v>
      </c>
      <c r="B71" s="46">
        <v>23</v>
      </c>
      <c r="C71" s="52" t="s">
        <v>171</v>
      </c>
      <c r="D71" s="52" t="s">
        <v>153</v>
      </c>
      <c r="E71" s="42">
        <f t="shared" si="1"/>
        <v>0</v>
      </c>
      <c r="F71" s="45">
        <v>14.2</v>
      </c>
      <c r="G71" s="47">
        <v>9.6</v>
      </c>
      <c r="H71" s="45">
        <v>-1E-4</v>
      </c>
      <c r="I71" s="45">
        <v>-1E-4</v>
      </c>
      <c r="J71" s="47">
        <v>10.3</v>
      </c>
      <c r="K71" s="45">
        <v>-1E-4</v>
      </c>
      <c r="L71" s="47">
        <v>34.1</v>
      </c>
      <c r="M71" s="46">
        <v>18</v>
      </c>
      <c r="O71" s="45">
        <v>13.9</v>
      </c>
      <c r="P71" s="47">
        <v>8.5</v>
      </c>
      <c r="Q71" s="45">
        <v>1.6</v>
      </c>
      <c r="R71" s="45">
        <v>-1E-4</v>
      </c>
      <c r="S71" s="47">
        <v>9.39</v>
      </c>
      <c r="T71" s="45">
        <v>-1E-4</v>
      </c>
      <c r="U71" s="47">
        <v>33.39</v>
      </c>
      <c r="W71" s="47">
        <v>67.489999999999995</v>
      </c>
      <c r="X71" s="46">
        <v>23</v>
      </c>
      <c r="Z71" s="51">
        <v>0</v>
      </c>
      <c r="AA71" s="51">
        <v>14.2</v>
      </c>
      <c r="AB71" s="51">
        <v>-1</v>
      </c>
      <c r="AC71" s="55">
        <v>0</v>
      </c>
      <c r="AD71" s="23">
        <v>10.3</v>
      </c>
      <c r="AE71" s="23">
        <v>0</v>
      </c>
      <c r="AF71" s="23">
        <v>0</v>
      </c>
      <c r="AG71" s="46">
        <v>-1</v>
      </c>
      <c r="AH71" s="55">
        <v>0</v>
      </c>
      <c r="AI71" s="51">
        <v>24</v>
      </c>
      <c r="AJ71" s="51">
        <v>0</v>
      </c>
      <c r="AK71" s="51">
        <v>13.9</v>
      </c>
      <c r="AL71" s="51">
        <v>-1</v>
      </c>
      <c r="AM71" s="55">
        <v>0</v>
      </c>
      <c r="AN71" s="23">
        <v>9.4</v>
      </c>
      <c r="AO71" s="23">
        <v>0</v>
      </c>
      <c r="AP71" s="23">
        <v>0</v>
      </c>
      <c r="AQ71" s="46">
        <v>-1</v>
      </c>
      <c r="AR71" s="55">
        <v>0</v>
      </c>
      <c r="AS71" s="51">
        <v>0</v>
      </c>
      <c r="AT71" s="51">
        <v>0</v>
      </c>
      <c r="AU71" s="51">
        <v>0</v>
      </c>
      <c r="AV71" s="51">
        <v>-1</v>
      </c>
      <c r="AW71" s="55">
        <v>0</v>
      </c>
    </row>
    <row r="72" spans="1:49" x14ac:dyDescent="0.2">
      <c r="A72" s="23" t="s">
        <v>58</v>
      </c>
      <c r="B72" s="46">
        <v>24</v>
      </c>
      <c r="C72" s="52" t="s">
        <v>172</v>
      </c>
      <c r="D72" s="52" t="s">
        <v>104</v>
      </c>
      <c r="E72" s="42">
        <f t="shared" si="1"/>
        <v>0</v>
      </c>
      <c r="F72" s="45">
        <v>14.4</v>
      </c>
      <c r="G72" s="47">
        <v>9.8000000000000007</v>
      </c>
      <c r="H72" s="45">
        <v>-1E-4</v>
      </c>
      <c r="I72" s="45">
        <v>-1E-4</v>
      </c>
      <c r="J72" s="47">
        <v>10.1</v>
      </c>
      <c r="K72" s="45">
        <v>-1E-4</v>
      </c>
      <c r="L72" s="47">
        <v>34.299999999999997</v>
      </c>
      <c r="M72" s="46">
        <v>14</v>
      </c>
      <c r="O72" s="45">
        <v>12.8</v>
      </c>
      <c r="P72" s="47">
        <v>8.5</v>
      </c>
      <c r="Q72" s="45">
        <v>2.2999999999999998</v>
      </c>
      <c r="R72" s="45">
        <v>-1E-4</v>
      </c>
      <c r="S72" s="47">
        <v>9.48</v>
      </c>
      <c r="T72" s="45">
        <v>-1E-4</v>
      </c>
      <c r="U72" s="47">
        <v>33.08</v>
      </c>
      <c r="W72" s="47">
        <v>67.38</v>
      </c>
      <c r="X72" s="46">
        <v>24</v>
      </c>
      <c r="Z72" s="51">
        <v>0</v>
      </c>
      <c r="AA72" s="51">
        <v>14.4</v>
      </c>
      <c r="AB72" s="51">
        <v>-1</v>
      </c>
      <c r="AC72" s="55">
        <v>0</v>
      </c>
      <c r="AD72" s="23">
        <v>10.1</v>
      </c>
      <c r="AE72" s="23">
        <v>0</v>
      </c>
      <c r="AF72" s="23">
        <v>0</v>
      </c>
      <c r="AG72" s="46">
        <v>-1</v>
      </c>
      <c r="AH72" s="55">
        <v>0</v>
      </c>
      <c r="AI72" s="51">
        <v>23.6</v>
      </c>
      <c r="AJ72" s="51">
        <v>0</v>
      </c>
      <c r="AK72" s="51">
        <v>12.8</v>
      </c>
      <c r="AL72" s="51">
        <v>-1</v>
      </c>
      <c r="AM72" s="55">
        <v>0</v>
      </c>
      <c r="AN72" s="23">
        <v>9.5</v>
      </c>
      <c r="AO72" s="23">
        <v>0</v>
      </c>
      <c r="AP72" s="23">
        <v>0</v>
      </c>
      <c r="AQ72" s="46">
        <v>9</v>
      </c>
      <c r="AR72" s="55">
        <v>0</v>
      </c>
      <c r="AS72" s="51">
        <v>0</v>
      </c>
      <c r="AT72" s="51">
        <v>0</v>
      </c>
      <c r="AU72" s="51">
        <v>0</v>
      </c>
      <c r="AV72" s="51">
        <v>-1</v>
      </c>
      <c r="AW72" s="55">
        <v>0</v>
      </c>
    </row>
    <row r="73" spans="1:49" x14ac:dyDescent="0.2">
      <c r="A73" s="23" t="s">
        <v>58</v>
      </c>
      <c r="B73" s="46">
        <v>25</v>
      </c>
      <c r="C73" s="52" t="s">
        <v>173</v>
      </c>
      <c r="D73" s="52" t="s">
        <v>153</v>
      </c>
      <c r="E73" s="42">
        <f t="shared" si="1"/>
        <v>0</v>
      </c>
      <c r="F73" s="45">
        <v>13</v>
      </c>
      <c r="G73" s="47">
        <v>9.8000000000000007</v>
      </c>
      <c r="H73" s="45">
        <v>-1E-4</v>
      </c>
      <c r="I73" s="45">
        <v>-1E-4</v>
      </c>
      <c r="J73" s="47">
        <v>8.98</v>
      </c>
      <c r="K73" s="45">
        <v>-1E-4</v>
      </c>
      <c r="L73" s="47">
        <v>31.78</v>
      </c>
      <c r="M73" s="46">
        <v>32</v>
      </c>
      <c r="O73" s="45">
        <v>13.4</v>
      </c>
      <c r="P73" s="47">
        <v>9.5</v>
      </c>
      <c r="Q73" s="45">
        <v>1.6</v>
      </c>
      <c r="R73" s="45">
        <v>-1E-4</v>
      </c>
      <c r="S73" s="47">
        <v>9.84</v>
      </c>
      <c r="T73" s="45">
        <v>-1E-4</v>
      </c>
      <c r="U73" s="47">
        <v>34.340000000000003</v>
      </c>
      <c r="W73" s="47">
        <v>66.12</v>
      </c>
      <c r="X73" s="46">
        <v>25</v>
      </c>
      <c r="Z73" s="51">
        <v>0</v>
      </c>
      <c r="AA73" s="51">
        <v>13</v>
      </c>
      <c r="AB73" s="51">
        <v>-1</v>
      </c>
      <c r="AC73" s="55">
        <v>0</v>
      </c>
      <c r="AD73" s="23">
        <v>9</v>
      </c>
      <c r="AE73" s="23">
        <v>0</v>
      </c>
      <c r="AF73" s="23">
        <v>0</v>
      </c>
      <c r="AG73" s="46">
        <v>-1</v>
      </c>
      <c r="AH73" s="55">
        <v>0</v>
      </c>
      <c r="AI73" s="51">
        <v>24.5</v>
      </c>
      <c r="AJ73" s="51">
        <v>0</v>
      </c>
      <c r="AK73" s="51">
        <v>13.4</v>
      </c>
      <c r="AL73" s="51">
        <v>-1</v>
      </c>
      <c r="AM73" s="55">
        <v>0</v>
      </c>
      <c r="AN73" s="23">
        <v>9.8000000000000007</v>
      </c>
      <c r="AO73" s="23">
        <v>0</v>
      </c>
      <c r="AP73" s="23">
        <v>0</v>
      </c>
      <c r="AQ73" s="46">
        <v>-1</v>
      </c>
      <c r="AR73" s="55">
        <v>0</v>
      </c>
      <c r="AS73" s="51">
        <v>0</v>
      </c>
      <c r="AT73" s="51">
        <v>0</v>
      </c>
      <c r="AU73" s="51">
        <v>0</v>
      </c>
      <c r="AV73" s="51">
        <v>-1</v>
      </c>
      <c r="AW73" s="55">
        <v>0</v>
      </c>
    </row>
    <row r="74" spans="1:49" x14ac:dyDescent="0.2">
      <c r="A74" s="23" t="s">
        <v>58</v>
      </c>
      <c r="B74" s="46">
        <v>26</v>
      </c>
      <c r="C74" s="52" t="s">
        <v>174</v>
      </c>
      <c r="D74" s="52" t="s">
        <v>106</v>
      </c>
      <c r="E74" s="42">
        <f t="shared" si="1"/>
        <v>0</v>
      </c>
      <c r="F74" s="45">
        <v>12.8</v>
      </c>
      <c r="G74" s="47">
        <v>9.8000000000000007</v>
      </c>
      <c r="H74" s="45">
        <v>-1E-4</v>
      </c>
      <c r="I74" s="45">
        <v>-1E-4</v>
      </c>
      <c r="J74" s="47">
        <v>9.33</v>
      </c>
      <c r="K74" s="45">
        <v>-1E-4</v>
      </c>
      <c r="L74" s="47">
        <v>31.93</v>
      </c>
      <c r="M74" s="46">
        <v>31</v>
      </c>
      <c r="O74" s="45">
        <v>13.1</v>
      </c>
      <c r="P74" s="47">
        <v>9.5</v>
      </c>
      <c r="Q74" s="45">
        <v>1.6</v>
      </c>
      <c r="R74" s="45">
        <v>-1E-4</v>
      </c>
      <c r="S74" s="47">
        <v>9.86</v>
      </c>
      <c r="T74" s="45">
        <v>-1E-4</v>
      </c>
      <c r="U74" s="47">
        <v>34.06</v>
      </c>
      <c r="W74" s="47">
        <v>65.989999999999995</v>
      </c>
      <c r="X74" s="46">
        <v>26</v>
      </c>
      <c r="Z74" s="51">
        <v>0</v>
      </c>
      <c r="AA74" s="51">
        <v>12.8</v>
      </c>
      <c r="AB74" s="51">
        <v>-1</v>
      </c>
      <c r="AC74" s="55">
        <v>0</v>
      </c>
      <c r="AD74" s="23">
        <v>9.3000000000000007</v>
      </c>
      <c r="AE74" s="23">
        <v>0</v>
      </c>
      <c r="AF74" s="23">
        <v>0</v>
      </c>
      <c r="AG74" s="46">
        <v>-1</v>
      </c>
      <c r="AH74" s="55">
        <v>0</v>
      </c>
      <c r="AI74" s="51">
        <v>24.2</v>
      </c>
      <c r="AJ74" s="51">
        <v>0</v>
      </c>
      <c r="AK74" s="51">
        <v>13.1</v>
      </c>
      <c r="AL74" s="51">
        <v>-1</v>
      </c>
      <c r="AM74" s="55">
        <v>0</v>
      </c>
      <c r="AN74" s="23">
        <v>9.9</v>
      </c>
      <c r="AO74" s="23">
        <v>0</v>
      </c>
      <c r="AP74" s="23">
        <v>0</v>
      </c>
      <c r="AQ74" s="46">
        <v>-1</v>
      </c>
      <c r="AR74" s="55">
        <v>0</v>
      </c>
      <c r="AS74" s="51">
        <v>0</v>
      </c>
      <c r="AT74" s="51">
        <v>0</v>
      </c>
      <c r="AU74" s="51">
        <v>0</v>
      </c>
      <c r="AV74" s="51">
        <v>-1</v>
      </c>
      <c r="AW74" s="55">
        <v>0</v>
      </c>
    </row>
    <row r="75" spans="1:49" x14ac:dyDescent="0.2">
      <c r="A75" s="23" t="s">
        <v>58</v>
      </c>
      <c r="B75" s="46">
        <v>27</v>
      </c>
      <c r="C75" s="52" t="s">
        <v>175</v>
      </c>
      <c r="D75" s="52" t="s">
        <v>84</v>
      </c>
      <c r="E75" s="42">
        <f t="shared" si="1"/>
        <v>0</v>
      </c>
      <c r="F75" s="45">
        <v>13.3</v>
      </c>
      <c r="G75" s="47">
        <v>9.6999999999999993</v>
      </c>
      <c r="H75" s="45">
        <v>-1E-4</v>
      </c>
      <c r="I75" s="45">
        <v>-1E-4</v>
      </c>
      <c r="J75" s="47">
        <v>9.42</v>
      </c>
      <c r="K75" s="45">
        <v>-1E-4</v>
      </c>
      <c r="L75" s="47">
        <v>32.42</v>
      </c>
      <c r="M75" s="46">
        <v>28</v>
      </c>
      <c r="O75" s="45">
        <v>12.3</v>
      </c>
      <c r="P75" s="47">
        <v>9.3000000000000007</v>
      </c>
      <c r="Q75" s="45">
        <v>2.1</v>
      </c>
      <c r="R75" s="45">
        <v>-1E-4</v>
      </c>
      <c r="S75" s="47">
        <v>9.66</v>
      </c>
      <c r="T75" s="45">
        <v>-1E-4</v>
      </c>
      <c r="U75" s="47">
        <v>33.36</v>
      </c>
      <c r="W75" s="47">
        <v>65.78</v>
      </c>
      <c r="X75" s="46">
        <v>27</v>
      </c>
      <c r="Z75" s="51">
        <v>0</v>
      </c>
      <c r="AA75" s="51">
        <v>13.3</v>
      </c>
      <c r="AB75" s="51">
        <v>-1</v>
      </c>
      <c r="AC75" s="55">
        <v>0</v>
      </c>
      <c r="AD75" s="23">
        <v>9.4</v>
      </c>
      <c r="AE75" s="23">
        <v>0</v>
      </c>
      <c r="AF75" s="23">
        <v>0</v>
      </c>
      <c r="AG75" s="46">
        <v>-1</v>
      </c>
      <c r="AH75" s="55">
        <v>0</v>
      </c>
      <c r="AI75" s="51">
        <v>23.7</v>
      </c>
      <c r="AJ75" s="51">
        <v>0</v>
      </c>
      <c r="AK75" s="51">
        <v>12.3</v>
      </c>
      <c r="AL75" s="51">
        <v>-1</v>
      </c>
      <c r="AM75" s="55">
        <v>0</v>
      </c>
      <c r="AN75" s="23">
        <v>9.6999999999999993</v>
      </c>
      <c r="AO75" s="23">
        <v>0</v>
      </c>
      <c r="AP75" s="23">
        <v>0</v>
      </c>
      <c r="AQ75" s="46">
        <v>-1</v>
      </c>
      <c r="AR75" s="55">
        <v>0</v>
      </c>
      <c r="AS75" s="51">
        <v>0</v>
      </c>
      <c r="AT75" s="51">
        <v>0</v>
      </c>
      <c r="AU75" s="51">
        <v>0</v>
      </c>
      <c r="AV75" s="51">
        <v>-1</v>
      </c>
      <c r="AW75" s="55">
        <v>0</v>
      </c>
    </row>
    <row r="76" spans="1:49" x14ac:dyDescent="0.2">
      <c r="A76" s="23" t="s">
        <v>58</v>
      </c>
      <c r="B76" s="46">
        <v>28</v>
      </c>
      <c r="C76" s="52" t="s">
        <v>176</v>
      </c>
      <c r="D76" s="52" t="s">
        <v>86</v>
      </c>
      <c r="E76" s="42">
        <f t="shared" si="1"/>
        <v>0</v>
      </c>
      <c r="F76" s="45">
        <v>13.1</v>
      </c>
      <c r="G76" s="47">
        <v>9.6</v>
      </c>
      <c r="H76" s="45">
        <v>-1E-4</v>
      </c>
      <c r="I76" s="45">
        <v>-1E-4</v>
      </c>
      <c r="J76" s="47">
        <v>9</v>
      </c>
      <c r="K76" s="45">
        <v>-1E-4</v>
      </c>
      <c r="L76" s="47">
        <v>31.7</v>
      </c>
      <c r="M76" s="46">
        <v>33</v>
      </c>
      <c r="O76" s="45">
        <v>13.5</v>
      </c>
      <c r="P76" s="47">
        <v>9.4</v>
      </c>
      <c r="Q76" s="45">
        <v>1.6</v>
      </c>
      <c r="R76" s="45">
        <v>-1E-4</v>
      </c>
      <c r="S76" s="47">
        <v>9.14</v>
      </c>
      <c r="T76" s="45">
        <v>-1E-4</v>
      </c>
      <c r="U76" s="47">
        <v>33.64</v>
      </c>
      <c r="W76" s="47">
        <v>65.34</v>
      </c>
      <c r="X76" s="46">
        <v>28</v>
      </c>
      <c r="Z76" s="51">
        <v>0</v>
      </c>
      <c r="AA76" s="51">
        <v>13.1</v>
      </c>
      <c r="AB76" s="51">
        <v>-1</v>
      </c>
      <c r="AC76" s="55">
        <v>0</v>
      </c>
      <c r="AD76" s="23">
        <v>9</v>
      </c>
      <c r="AE76" s="23">
        <v>0</v>
      </c>
      <c r="AF76" s="23">
        <v>0</v>
      </c>
      <c r="AG76" s="46">
        <v>-1</v>
      </c>
      <c r="AH76" s="55">
        <v>0</v>
      </c>
      <c r="AI76" s="51">
        <v>24.5</v>
      </c>
      <c r="AJ76" s="51">
        <v>0</v>
      </c>
      <c r="AK76" s="51">
        <v>13.5</v>
      </c>
      <c r="AL76" s="51">
        <v>-1</v>
      </c>
      <c r="AM76" s="55">
        <v>0</v>
      </c>
      <c r="AN76" s="23">
        <v>9.1</v>
      </c>
      <c r="AO76" s="23">
        <v>0</v>
      </c>
      <c r="AP76" s="23">
        <v>0</v>
      </c>
      <c r="AQ76" s="46">
        <v>-1</v>
      </c>
      <c r="AR76" s="55">
        <v>0</v>
      </c>
      <c r="AS76" s="51">
        <v>0</v>
      </c>
      <c r="AT76" s="51">
        <v>0</v>
      </c>
      <c r="AU76" s="51">
        <v>0</v>
      </c>
      <c r="AV76" s="51">
        <v>-1</v>
      </c>
      <c r="AW76" s="55">
        <v>0</v>
      </c>
    </row>
    <row r="77" spans="1:49" x14ac:dyDescent="0.2">
      <c r="A77" s="23" t="s">
        <v>58</v>
      </c>
      <c r="B77" s="46">
        <v>29</v>
      </c>
      <c r="C77" s="52" t="s">
        <v>177</v>
      </c>
      <c r="D77" s="52" t="s">
        <v>84</v>
      </c>
      <c r="E77" s="42">
        <f t="shared" si="1"/>
        <v>0</v>
      </c>
      <c r="F77" s="45">
        <v>13.8</v>
      </c>
      <c r="G77" s="47">
        <v>9.6999999999999993</v>
      </c>
      <c r="H77" s="45">
        <v>-1E-4</v>
      </c>
      <c r="I77" s="45">
        <v>-1E-4</v>
      </c>
      <c r="J77" s="47">
        <v>8.64</v>
      </c>
      <c r="K77" s="45">
        <v>-1E-4</v>
      </c>
      <c r="L77" s="47">
        <v>32.14</v>
      </c>
      <c r="M77" s="46">
        <v>30</v>
      </c>
      <c r="O77" s="45">
        <v>13.1</v>
      </c>
      <c r="P77" s="47">
        <v>9.6999999999999993</v>
      </c>
      <c r="Q77" s="45">
        <v>1.6</v>
      </c>
      <c r="R77" s="45">
        <v>-1E-4</v>
      </c>
      <c r="S77" s="47">
        <v>8.77</v>
      </c>
      <c r="T77" s="45">
        <v>-1E-4</v>
      </c>
      <c r="U77" s="47">
        <v>33.17</v>
      </c>
      <c r="W77" s="47">
        <v>65.31</v>
      </c>
      <c r="X77" s="46">
        <v>29</v>
      </c>
      <c r="Z77" s="51">
        <v>0</v>
      </c>
      <c r="AA77" s="51">
        <v>13.8</v>
      </c>
      <c r="AB77" s="51">
        <v>-1</v>
      </c>
      <c r="AC77" s="55">
        <v>0</v>
      </c>
      <c r="AD77" s="23">
        <v>8.6</v>
      </c>
      <c r="AE77" s="23">
        <v>0</v>
      </c>
      <c r="AF77" s="23">
        <v>0</v>
      </c>
      <c r="AG77" s="46">
        <v>-1</v>
      </c>
      <c r="AH77" s="55">
        <v>0</v>
      </c>
      <c r="AI77" s="51">
        <v>24.4</v>
      </c>
      <c r="AJ77" s="51">
        <v>0</v>
      </c>
      <c r="AK77" s="51">
        <v>13.1</v>
      </c>
      <c r="AL77" s="51">
        <v>-1</v>
      </c>
      <c r="AM77" s="55">
        <v>0</v>
      </c>
      <c r="AN77" s="23">
        <v>8.8000000000000007</v>
      </c>
      <c r="AO77" s="23">
        <v>0</v>
      </c>
      <c r="AP77" s="23">
        <v>0</v>
      </c>
      <c r="AQ77" s="46">
        <v>-1</v>
      </c>
      <c r="AR77" s="55">
        <v>0</v>
      </c>
      <c r="AS77" s="51">
        <v>0</v>
      </c>
      <c r="AT77" s="51">
        <v>0</v>
      </c>
      <c r="AU77" s="51">
        <v>0</v>
      </c>
      <c r="AV77" s="51">
        <v>-1</v>
      </c>
      <c r="AW77" s="55">
        <v>0</v>
      </c>
    </row>
    <row r="78" spans="1:49" x14ac:dyDescent="0.2">
      <c r="A78" s="23" t="s">
        <v>58</v>
      </c>
      <c r="B78" s="46">
        <v>30</v>
      </c>
      <c r="C78" s="52" t="s">
        <v>178</v>
      </c>
      <c r="D78" s="52" t="s">
        <v>84</v>
      </c>
      <c r="E78" s="42">
        <f t="shared" si="1"/>
        <v>0</v>
      </c>
      <c r="F78" s="45">
        <v>13.5</v>
      </c>
      <c r="G78" s="47">
        <v>9.6</v>
      </c>
      <c r="H78" s="45">
        <v>-1E-4</v>
      </c>
      <c r="I78" s="45">
        <v>-1E-4</v>
      </c>
      <c r="J78" s="47">
        <v>9.19</v>
      </c>
      <c r="K78" s="45">
        <v>-1E-4</v>
      </c>
      <c r="L78" s="47">
        <v>32.29</v>
      </c>
      <c r="M78" s="46">
        <v>29</v>
      </c>
      <c r="O78" s="45">
        <v>12.9</v>
      </c>
      <c r="P78" s="47">
        <v>9.4</v>
      </c>
      <c r="Q78" s="45">
        <v>1.6</v>
      </c>
      <c r="R78" s="45">
        <v>-1E-4</v>
      </c>
      <c r="S78" s="47">
        <v>9.09</v>
      </c>
      <c r="T78" s="45">
        <v>-1E-4</v>
      </c>
      <c r="U78" s="47">
        <v>32.99</v>
      </c>
      <c r="W78" s="47">
        <v>65.28</v>
      </c>
      <c r="X78" s="46">
        <v>30</v>
      </c>
      <c r="Z78" s="51">
        <v>0</v>
      </c>
      <c r="AA78" s="51">
        <v>13.5</v>
      </c>
      <c r="AB78" s="51">
        <v>-1</v>
      </c>
      <c r="AC78" s="55">
        <v>0</v>
      </c>
      <c r="AD78" s="23">
        <v>9.1999999999999993</v>
      </c>
      <c r="AE78" s="23">
        <v>0</v>
      </c>
      <c r="AF78" s="23">
        <v>0</v>
      </c>
      <c r="AG78" s="46">
        <v>-1</v>
      </c>
      <c r="AH78" s="55">
        <v>0</v>
      </c>
      <c r="AI78" s="51">
        <v>23.9</v>
      </c>
      <c r="AJ78" s="51">
        <v>0</v>
      </c>
      <c r="AK78" s="51">
        <v>12.9</v>
      </c>
      <c r="AL78" s="51">
        <v>-1</v>
      </c>
      <c r="AM78" s="55">
        <v>0</v>
      </c>
      <c r="AN78" s="23">
        <v>9.1</v>
      </c>
      <c r="AO78" s="23">
        <v>0</v>
      </c>
      <c r="AP78" s="23">
        <v>0</v>
      </c>
      <c r="AQ78" s="46">
        <v>-1</v>
      </c>
      <c r="AR78" s="55">
        <v>0</v>
      </c>
      <c r="AS78" s="51">
        <v>0</v>
      </c>
      <c r="AT78" s="51">
        <v>0</v>
      </c>
      <c r="AU78" s="51">
        <v>0</v>
      </c>
      <c r="AV78" s="51">
        <v>-1</v>
      </c>
      <c r="AW78" s="55">
        <v>0</v>
      </c>
    </row>
    <row r="79" spans="1:49" x14ac:dyDescent="0.2">
      <c r="A79" s="23" t="s">
        <v>58</v>
      </c>
      <c r="B79" s="46">
        <v>31</v>
      </c>
      <c r="C79" s="52" t="s">
        <v>179</v>
      </c>
      <c r="D79" s="52" t="s">
        <v>121</v>
      </c>
      <c r="E79" s="42">
        <f t="shared" si="1"/>
        <v>0</v>
      </c>
      <c r="F79" s="45">
        <v>9.6</v>
      </c>
      <c r="G79" s="47">
        <v>6.7</v>
      </c>
      <c r="H79" s="45">
        <v>-1E-4</v>
      </c>
      <c r="I79" s="45">
        <v>-1E-4</v>
      </c>
      <c r="J79" s="47">
        <v>7.66</v>
      </c>
      <c r="K79" s="45">
        <v>-1E-4</v>
      </c>
      <c r="L79" s="47">
        <v>23.96</v>
      </c>
      <c r="M79" s="46">
        <v>35</v>
      </c>
      <c r="O79" s="45">
        <v>13.8</v>
      </c>
      <c r="P79" s="47">
        <v>9.8000000000000007</v>
      </c>
      <c r="Q79" s="45">
        <v>1.6</v>
      </c>
      <c r="R79" s="45">
        <v>-1E-4</v>
      </c>
      <c r="S79" s="47">
        <v>10.25</v>
      </c>
      <c r="T79" s="45">
        <v>-1E-4</v>
      </c>
      <c r="U79" s="47">
        <v>35.450000000000003</v>
      </c>
      <c r="W79" s="47">
        <v>59.41</v>
      </c>
      <c r="X79" s="46">
        <v>31</v>
      </c>
      <c r="Z79" s="51">
        <v>0</v>
      </c>
      <c r="AA79" s="51">
        <v>9.6</v>
      </c>
      <c r="AB79" s="51">
        <v>-1</v>
      </c>
      <c r="AC79" s="55">
        <v>0</v>
      </c>
      <c r="AD79" s="23">
        <v>7.7</v>
      </c>
      <c r="AE79" s="23">
        <v>0</v>
      </c>
      <c r="AF79" s="23">
        <v>0</v>
      </c>
      <c r="AG79" s="46">
        <v>7</v>
      </c>
      <c r="AH79" s="55">
        <v>0</v>
      </c>
      <c r="AI79" s="51">
        <v>25.2</v>
      </c>
      <c r="AJ79" s="51">
        <v>0</v>
      </c>
      <c r="AK79" s="51">
        <v>13.8</v>
      </c>
      <c r="AL79" s="51">
        <v>-1</v>
      </c>
      <c r="AM79" s="55">
        <v>0</v>
      </c>
      <c r="AN79" s="23">
        <v>10.3</v>
      </c>
      <c r="AO79" s="23">
        <v>0</v>
      </c>
      <c r="AP79" s="23">
        <v>0</v>
      </c>
      <c r="AQ79" s="46">
        <v>-1</v>
      </c>
      <c r="AR79" s="55">
        <v>0</v>
      </c>
      <c r="AS79" s="51">
        <v>0</v>
      </c>
      <c r="AT79" s="51">
        <v>0</v>
      </c>
      <c r="AU79" s="51">
        <v>0</v>
      </c>
      <c r="AV79" s="51">
        <v>-1</v>
      </c>
      <c r="AW79" s="55">
        <v>0</v>
      </c>
    </row>
    <row r="80" spans="1:49" x14ac:dyDescent="0.2">
      <c r="A80" s="23" t="s">
        <v>58</v>
      </c>
      <c r="B80" s="46">
        <v>32</v>
      </c>
      <c r="C80" s="52" t="s">
        <v>180</v>
      </c>
      <c r="D80" s="52" t="s">
        <v>145</v>
      </c>
      <c r="E80" s="42">
        <f t="shared" si="1"/>
        <v>0</v>
      </c>
      <c r="F80" s="45">
        <v>10.9</v>
      </c>
      <c r="G80" s="47">
        <v>6.8</v>
      </c>
      <c r="H80" s="45">
        <v>-1E-4</v>
      </c>
      <c r="I80" s="45">
        <v>-1E-4</v>
      </c>
      <c r="J80" s="47">
        <v>7.89</v>
      </c>
      <c r="K80" s="45">
        <v>-1E-4</v>
      </c>
      <c r="L80" s="47">
        <v>25.59</v>
      </c>
      <c r="M80" s="46">
        <v>34</v>
      </c>
      <c r="O80" s="45">
        <v>13.4</v>
      </c>
      <c r="P80" s="47">
        <v>8.6999999999999993</v>
      </c>
      <c r="Q80" s="45">
        <v>1.9</v>
      </c>
      <c r="R80" s="45">
        <v>-1E-4</v>
      </c>
      <c r="S80" s="47">
        <v>9.6999999999999993</v>
      </c>
      <c r="T80" s="45">
        <v>-1E-4</v>
      </c>
      <c r="U80" s="47">
        <v>33.700000000000003</v>
      </c>
      <c r="W80" s="47">
        <v>59.29</v>
      </c>
      <c r="X80" s="46">
        <v>32</v>
      </c>
      <c r="Z80" s="51">
        <v>0</v>
      </c>
      <c r="AA80" s="51">
        <v>10.9</v>
      </c>
      <c r="AB80" s="51">
        <v>-1</v>
      </c>
      <c r="AC80" s="55">
        <v>0</v>
      </c>
      <c r="AD80" s="23">
        <v>7.9</v>
      </c>
      <c r="AE80" s="23">
        <v>0</v>
      </c>
      <c r="AF80" s="23">
        <v>0</v>
      </c>
      <c r="AG80" s="46">
        <v>7</v>
      </c>
      <c r="AH80" s="55">
        <v>0</v>
      </c>
      <c r="AI80" s="51">
        <v>24</v>
      </c>
      <c r="AJ80" s="51">
        <v>0</v>
      </c>
      <c r="AK80" s="51">
        <v>13.4</v>
      </c>
      <c r="AL80" s="51">
        <v>-1</v>
      </c>
      <c r="AM80" s="55">
        <v>0</v>
      </c>
      <c r="AN80" s="23">
        <v>9.6999999999999993</v>
      </c>
      <c r="AO80" s="23">
        <v>0</v>
      </c>
      <c r="AP80" s="23">
        <v>0</v>
      </c>
      <c r="AQ80" s="46">
        <v>9</v>
      </c>
      <c r="AR80" s="55">
        <v>0</v>
      </c>
      <c r="AS80" s="51">
        <v>0</v>
      </c>
      <c r="AT80" s="51">
        <v>0</v>
      </c>
      <c r="AU80" s="51">
        <v>0</v>
      </c>
      <c r="AV80" s="51">
        <v>-1</v>
      </c>
      <c r="AW80" s="55">
        <v>0</v>
      </c>
    </row>
    <row r="81" spans="1:49" x14ac:dyDescent="0.2">
      <c r="A81" s="23" t="s">
        <v>58</v>
      </c>
      <c r="B81" s="46">
        <v>33</v>
      </c>
      <c r="C81" s="52" t="s">
        <v>181</v>
      </c>
      <c r="D81" s="52" t="s">
        <v>86</v>
      </c>
      <c r="E81" s="42">
        <f t="shared" si="1"/>
        <v>0</v>
      </c>
      <c r="F81" s="45">
        <v>9.9</v>
      </c>
      <c r="G81" s="47">
        <v>6.9</v>
      </c>
      <c r="H81" s="45">
        <v>-1E-4</v>
      </c>
      <c r="I81" s="45">
        <v>-1E-4</v>
      </c>
      <c r="J81" s="47">
        <v>6.73</v>
      </c>
      <c r="K81" s="45">
        <v>-1E-4</v>
      </c>
      <c r="L81" s="47">
        <v>23.53</v>
      </c>
      <c r="M81" s="46">
        <v>36</v>
      </c>
      <c r="O81" s="45">
        <v>14.2</v>
      </c>
      <c r="P81" s="47">
        <v>9.6999999999999993</v>
      </c>
      <c r="Q81" s="45">
        <v>1.6</v>
      </c>
      <c r="R81" s="45">
        <v>-1E-4</v>
      </c>
      <c r="S81" s="47">
        <v>9.57</v>
      </c>
      <c r="T81" s="45">
        <v>-1E-4</v>
      </c>
      <c r="U81" s="47">
        <v>35.07</v>
      </c>
      <c r="W81" s="47">
        <v>58.6</v>
      </c>
      <c r="X81" s="46">
        <v>33</v>
      </c>
      <c r="Z81" s="51">
        <v>0</v>
      </c>
      <c r="AA81" s="51">
        <v>9.9</v>
      </c>
      <c r="AB81" s="51">
        <v>-1</v>
      </c>
      <c r="AC81" s="55">
        <v>0</v>
      </c>
      <c r="AD81" s="23">
        <v>6.7</v>
      </c>
      <c r="AE81" s="23">
        <v>0</v>
      </c>
      <c r="AF81" s="23">
        <v>0</v>
      </c>
      <c r="AG81" s="46">
        <v>7</v>
      </c>
      <c r="AH81" s="55">
        <v>0</v>
      </c>
      <c r="AI81" s="51">
        <v>25.5</v>
      </c>
      <c r="AJ81" s="51">
        <v>0</v>
      </c>
      <c r="AK81" s="51">
        <v>14.2</v>
      </c>
      <c r="AL81" s="51">
        <v>-1</v>
      </c>
      <c r="AM81" s="55">
        <v>0</v>
      </c>
      <c r="AN81" s="23">
        <v>9.6</v>
      </c>
      <c r="AO81" s="23">
        <v>0</v>
      </c>
      <c r="AP81" s="23">
        <v>0</v>
      </c>
      <c r="AQ81" s="46">
        <v>-1</v>
      </c>
      <c r="AR81" s="55">
        <v>0</v>
      </c>
      <c r="AS81" s="51">
        <v>0</v>
      </c>
      <c r="AT81" s="51">
        <v>0</v>
      </c>
      <c r="AU81" s="51">
        <v>0</v>
      </c>
      <c r="AV81" s="51">
        <v>-1</v>
      </c>
      <c r="AW81" s="55">
        <v>0</v>
      </c>
    </row>
    <row r="82" spans="1:49" x14ac:dyDescent="0.2">
      <c r="A82" s="23" t="s">
        <v>58</v>
      </c>
      <c r="B82" s="46">
        <v>34</v>
      </c>
      <c r="C82" s="52" t="s">
        <v>182</v>
      </c>
      <c r="D82" s="52" t="s">
        <v>141</v>
      </c>
      <c r="E82" s="42">
        <f t="shared" si="1"/>
        <v>0</v>
      </c>
      <c r="F82" s="45">
        <v>7.3</v>
      </c>
      <c r="G82" s="47">
        <v>4.5999999999999996</v>
      </c>
      <c r="H82" s="45">
        <v>-1E-4</v>
      </c>
      <c r="I82" s="45">
        <v>-1E-4</v>
      </c>
      <c r="J82" s="47">
        <v>5.95</v>
      </c>
      <c r="K82" s="45">
        <v>-1E-4</v>
      </c>
      <c r="L82" s="47">
        <v>17.850000000000001</v>
      </c>
      <c r="M82" s="46">
        <v>37</v>
      </c>
      <c r="O82" s="45">
        <v>13</v>
      </c>
      <c r="P82" s="47">
        <v>9.6</v>
      </c>
      <c r="Q82" s="45">
        <v>1.6</v>
      </c>
      <c r="R82" s="45">
        <v>-1E-4</v>
      </c>
      <c r="S82" s="47">
        <v>9.5299999999999994</v>
      </c>
      <c r="T82" s="45">
        <v>-1E-4</v>
      </c>
      <c r="U82" s="47">
        <v>33.729999999999997</v>
      </c>
      <c r="W82" s="47">
        <v>51.58</v>
      </c>
      <c r="X82" s="46">
        <v>34</v>
      </c>
      <c r="Z82" s="51">
        <v>0</v>
      </c>
      <c r="AA82" s="51">
        <v>7.3</v>
      </c>
      <c r="AB82" s="51">
        <v>-1</v>
      </c>
      <c r="AC82" s="55">
        <v>0</v>
      </c>
      <c r="AD82" s="23">
        <v>6</v>
      </c>
      <c r="AE82" s="23">
        <v>0</v>
      </c>
      <c r="AF82" s="23">
        <v>0</v>
      </c>
      <c r="AG82" s="46">
        <v>5</v>
      </c>
      <c r="AH82" s="55">
        <v>0</v>
      </c>
      <c r="AI82" s="51">
        <v>24.2</v>
      </c>
      <c r="AJ82" s="51">
        <v>0</v>
      </c>
      <c r="AK82" s="51">
        <v>13</v>
      </c>
      <c r="AL82" s="51">
        <v>-1</v>
      </c>
      <c r="AM82" s="55">
        <v>0</v>
      </c>
      <c r="AN82" s="23">
        <v>9.5</v>
      </c>
      <c r="AO82" s="23">
        <v>0</v>
      </c>
      <c r="AP82" s="23">
        <v>0</v>
      </c>
      <c r="AQ82" s="46">
        <v>-1</v>
      </c>
      <c r="AR82" s="55">
        <v>0</v>
      </c>
      <c r="AS82" s="51">
        <v>0</v>
      </c>
      <c r="AT82" s="51">
        <v>0</v>
      </c>
      <c r="AU82" s="51">
        <v>0</v>
      </c>
      <c r="AV82" s="51">
        <v>-1</v>
      </c>
      <c r="AW82" s="55">
        <v>0</v>
      </c>
    </row>
    <row r="83" spans="1:49" x14ac:dyDescent="0.2">
      <c r="A83" s="23" t="s">
        <v>58</v>
      </c>
      <c r="B83" s="46">
        <v>35</v>
      </c>
      <c r="C83" s="52" t="s">
        <v>183</v>
      </c>
      <c r="D83" s="52" t="s">
        <v>84</v>
      </c>
      <c r="E83" s="42">
        <f t="shared" si="1"/>
        <v>0</v>
      </c>
      <c r="F83" s="45">
        <v>13.4</v>
      </c>
      <c r="G83" s="47">
        <v>9.5</v>
      </c>
      <c r="H83" s="45">
        <v>-1E-4</v>
      </c>
      <c r="I83" s="45">
        <v>-1E-4</v>
      </c>
      <c r="J83" s="47">
        <v>10.54</v>
      </c>
      <c r="K83" s="45">
        <v>-1E-4</v>
      </c>
      <c r="L83" s="47">
        <v>33.44</v>
      </c>
      <c r="M83" s="46">
        <v>21</v>
      </c>
      <c r="O83" s="45">
        <v>6.1</v>
      </c>
      <c r="P83" s="47">
        <v>4.8</v>
      </c>
      <c r="Q83" s="45">
        <v>1.1000000000000001</v>
      </c>
      <c r="R83" s="45">
        <v>-1E-4</v>
      </c>
      <c r="S83" s="47">
        <v>5.27</v>
      </c>
      <c r="T83" s="45">
        <v>-1E-4</v>
      </c>
      <c r="U83" s="47">
        <v>17.27</v>
      </c>
      <c r="W83" s="47">
        <v>50.71</v>
      </c>
      <c r="X83" s="46">
        <v>35</v>
      </c>
      <c r="Z83" s="51">
        <v>0</v>
      </c>
      <c r="AA83" s="51">
        <v>13.4</v>
      </c>
      <c r="AB83" s="51">
        <v>-1</v>
      </c>
      <c r="AC83" s="55">
        <v>0</v>
      </c>
      <c r="AD83" s="23">
        <v>10.5</v>
      </c>
      <c r="AE83" s="23">
        <v>0</v>
      </c>
      <c r="AF83" s="23">
        <v>0</v>
      </c>
      <c r="AG83" s="46">
        <v>-1</v>
      </c>
      <c r="AH83" s="55">
        <v>0</v>
      </c>
      <c r="AI83" s="51">
        <v>12</v>
      </c>
      <c r="AJ83" s="51">
        <v>0</v>
      </c>
      <c r="AK83" s="51">
        <v>6.1</v>
      </c>
      <c r="AL83" s="51">
        <v>-1</v>
      </c>
      <c r="AM83" s="55">
        <v>0</v>
      </c>
      <c r="AN83" s="23">
        <v>5.3</v>
      </c>
      <c r="AO83" s="23">
        <v>0</v>
      </c>
      <c r="AP83" s="23">
        <v>0</v>
      </c>
      <c r="AQ83" s="46">
        <v>5</v>
      </c>
      <c r="AR83" s="55">
        <v>0</v>
      </c>
      <c r="AS83" s="51">
        <v>0</v>
      </c>
      <c r="AT83" s="51">
        <v>0</v>
      </c>
      <c r="AU83" s="51">
        <v>0</v>
      </c>
      <c r="AV83" s="51">
        <v>-1</v>
      </c>
      <c r="AW83" s="55">
        <v>0</v>
      </c>
    </row>
    <row r="84" spans="1:49" x14ac:dyDescent="0.2">
      <c r="A84" s="23" t="s">
        <v>58</v>
      </c>
      <c r="B84" s="46">
        <v>36</v>
      </c>
      <c r="C84" s="52" t="s">
        <v>184</v>
      </c>
      <c r="D84" s="52" t="s">
        <v>121</v>
      </c>
      <c r="E84" s="42">
        <f t="shared" si="1"/>
        <v>0</v>
      </c>
      <c r="F84" s="45">
        <v>4</v>
      </c>
      <c r="G84" s="47">
        <v>2.8</v>
      </c>
      <c r="H84" s="45">
        <v>-1E-4</v>
      </c>
      <c r="I84" s="45">
        <v>-1E-4</v>
      </c>
      <c r="J84" s="47">
        <v>3.27</v>
      </c>
      <c r="K84" s="45">
        <v>-1E-4</v>
      </c>
      <c r="L84" s="47">
        <v>10.07</v>
      </c>
      <c r="M84" s="46">
        <v>39</v>
      </c>
      <c r="O84" s="45">
        <v>13.3</v>
      </c>
      <c r="P84" s="47">
        <v>9.5</v>
      </c>
      <c r="Q84" s="45">
        <v>1.6</v>
      </c>
      <c r="R84" s="45">
        <v>-1E-4</v>
      </c>
      <c r="S84" s="47">
        <v>10.36</v>
      </c>
      <c r="T84" s="45">
        <v>-1E-4</v>
      </c>
      <c r="U84" s="47">
        <v>34.76</v>
      </c>
      <c r="W84" s="47">
        <v>44.83</v>
      </c>
      <c r="X84" s="46">
        <v>36</v>
      </c>
      <c r="Z84" s="51">
        <v>0</v>
      </c>
      <c r="AA84" s="51">
        <v>4</v>
      </c>
      <c r="AB84" s="51">
        <v>-1</v>
      </c>
      <c r="AC84" s="55">
        <v>0</v>
      </c>
      <c r="AD84" s="23">
        <v>3.3</v>
      </c>
      <c r="AE84" s="23">
        <v>0</v>
      </c>
      <c r="AF84" s="23">
        <v>0</v>
      </c>
      <c r="AG84" s="46">
        <v>3</v>
      </c>
      <c r="AH84" s="55">
        <v>0</v>
      </c>
      <c r="AI84" s="51">
        <v>24.4</v>
      </c>
      <c r="AJ84" s="51">
        <v>0</v>
      </c>
      <c r="AK84" s="51">
        <v>13.3</v>
      </c>
      <c r="AL84" s="51">
        <v>-1</v>
      </c>
      <c r="AM84" s="55">
        <v>0</v>
      </c>
      <c r="AN84" s="23">
        <v>10.4</v>
      </c>
      <c r="AO84" s="23">
        <v>0</v>
      </c>
      <c r="AP84" s="23">
        <v>0</v>
      </c>
      <c r="AQ84" s="46">
        <v>-1</v>
      </c>
      <c r="AR84" s="55">
        <v>0</v>
      </c>
      <c r="AS84" s="51">
        <v>0</v>
      </c>
      <c r="AT84" s="51">
        <v>0</v>
      </c>
      <c r="AU84" s="51">
        <v>0</v>
      </c>
      <c r="AV84" s="51">
        <v>-1</v>
      </c>
      <c r="AW84" s="55">
        <v>0</v>
      </c>
    </row>
    <row r="85" spans="1:49" x14ac:dyDescent="0.2">
      <c r="A85" s="23" t="s">
        <v>58</v>
      </c>
      <c r="B85" s="46">
        <v>37</v>
      </c>
      <c r="C85" s="52" t="s">
        <v>185</v>
      </c>
      <c r="D85" s="52" t="s">
        <v>84</v>
      </c>
      <c r="E85" s="42">
        <f t="shared" si="1"/>
        <v>0</v>
      </c>
      <c r="F85" s="45">
        <v>15.3</v>
      </c>
      <c r="G85" s="47">
        <v>9.8000000000000007</v>
      </c>
      <c r="H85" s="45">
        <v>-1E-4</v>
      </c>
      <c r="I85" s="45">
        <v>-1E-4</v>
      </c>
      <c r="J85" s="47">
        <v>10.49</v>
      </c>
      <c r="K85" s="45">
        <v>-1E-4</v>
      </c>
      <c r="L85" s="47">
        <v>35.590000000000003</v>
      </c>
      <c r="M85" s="46">
        <v>6</v>
      </c>
      <c r="O85" s="45">
        <v>2.7</v>
      </c>
      <c r="P85" s="47">
        <v>1.9</v>
      </c>
      <c r="Q85" s="45">
        <v>0.6</v>
      </c>
      <c r="R85" s="45">
        <v>-1E-4</v>
      </c>
      <c r="S85" s="47">
        <v>2.14</v>
      </c>
      <c r="T85" s="45">
        <v>-1E-4</v>
      </c>
      <c r="U85" s="47">
        <v>7.34</v>
      </c>
      <c r="W85" s="47">
        <v>42.93</v>
      </c>
      <c r="X85" s="46">
        <v>37</v>
      </c>
      <c r="Z85" s="51">
        <v>0</v>
      </c>
      <c r="AA85" s="51">
        <v>15.3</v>
      </c>
      <c r="AB85" s="51">
        <v>-1</v>
      </c>
      <c r="AC85" s="55">
        <v>0</v>
      </c>
      <c r="AD85" s="23">
        <v>10.5</v>
      </c>
      <c r="AE85" s="23">
        <v>0</v>
      </c>
      <c r="AF85" s="23">
        <v>0</v>
      </c>
      <c r="AG85" s="46">
        <v>-1</v>
      </c>
      <c r="AH85" s="55">
        <v>0</v>
      </c>
      <c r="AI85" s="51">
        <v>5.2</v>
      </c>
      <c r="AJ85" s="51">
        <v>0</v>
      </c>
      <c r="AK85" s="51">
        <v>2.7</v>
      </c>
      <c r="AL85" s="51">
        <v>-1</v>
      </c>
      <c r="AM85" s="55">
        <v>0</v>
      </c>
      <c r="AN85" s="23">
        <v>2.1</v>
      </c>
      <c r="AO85" s="23">
        <v>0</v>
      </c>
      <c r="AP85" s="23">
        <v>0</v>
      </c>
      <c r="AQ85" s="46">
        <v>2</v>
      </c>
      <c r="AR85" s="55">
        <v>0</v>
      </c>
      <c r="AS85" s="51">
        <v>0</v>
      </c>
      <c r="AT85" s="51">
        <v>0</v>
      </c>
      <c r="AU85" s="51">
        <v>0</v>
      </c>
      <c r="AV85" s="51">
        <v>-1</v>
      </c>
      <c r="AW85" s="55">
        <v>0</v>
      </c>
    </row>
    <row r="86" spans="1:49" x14ac:dyDescent="0.2">
      <c r="A86" s="23" t="s">
        <v>58</v>
      </c>
      <c r="B86" s="46">
        <v>38</v>
      </c>
      <c r="C86" s="52" t="s">
        <v>186</v>
      </c>
      <c r="D86" s="52" t="s">
        <v>141</v>
      </c>
      <c r="E86" s="42">
        <f t="shared" si="1"/>
        <v>0</v>
      </c>
      <c r="F86" s="45">
        <v>6.7</v>
      </c>
      <c r="G86" s="47">
        <v>4.7</v>
      </c>
      <c r="H86" s="45">
        <v>-1E-4</v>
      </c>
      <c r="I86" s="45">
        <v>-1E-4</v>
      </c>
      <c r="J86" s="47">
        <v>5.31</v>
      </c>
      <c r="K86" s="45">
        <v>-1E-4</v>
      </c>
      <c r="L86" s="47">
        <v>16.71</v>
      </c>
      <c r="M86" s="46">
        <v>38</v>
      </c>
      <c r="O86" s="45">
        <v>10.4</v>
      </c>
      <c r="P86" s="47">
        <v>6.9</v>
      </c>
      <c r="Q86" s="45">
        <v>0.8</v>
      </c>
      <c r="R86" s="45">
        <v>-1E-4</v>
      </c>
      <c r="S86" s="47">
        <v>7.7</v>
      </c>
      <c r="T86" s="45">
        <v>-1E-4</v>
      </c>
      <c r="U86" s="47">
        <v>25.8</v>
      </c>
      <c r="W86" s="47">
        <v>42.51</v>
      </c>
      <c r="X86" s="46">
        <v>38</v>
      </c>
      <c r="Z86" s="51">
        <v>0</v>
      </c>
      <c r="AA86" s="51">
        <v>6.7</v>
      </c>
      <c r="AB86" s="51">
        <v>-1</v>
      </c>
      <c r="AC86" s="55">
        <v>0</v>
      </c>
      <c r="AD86" s="23">
        <v>5.3</v>
      </c>
      <c r="AE86" s="23">
        <v>0</v>
      </c>
      <c r="AF86" s="23">
        <v>0</v>
      </c>
      <c r="AG86" s="46">
        <v>5</v>
      </c>
      <c r="AH86" s="55">
        <v>0</v>
      </c>
      <c r="AI86" s="51">
        <v>18.100000000000001</v>
      </c>
      <c r="AJ86" s="51">
        <v>0</v>
      </c>
      <c r="AK86" s="51">
        <v>10.4</v>
      </c>
      <c r="AL86" s="51">
        <v>-1</v>
      </c>
      <c r="AM86" s="55">
        <v>0</v>
      </c>
      <c r="AN86" s="23">
        <v>7.7</v>
      </c>
      <c r="AO86" s="23">
        <v>0</v>
      </c>
      <c r="AP86" s="23">
        <v>0</v>
      </c>
      <c r="AQ86" s="46">
        <v>7</v>
      </c>
      <c r="AR86" s="55">
        <v>0</v>
      </c>
      <c r="AS86" s="51">
        <v>0</v>
      </c>
      <c r="AT86" s="51">
        <v>0</v>
      </c>
      <c r="AU86" s="51">
        <v>0</v>
      </c>
      <c r="AV86" s="51">
        <v>-1</v>
      </c>
      <c r="AW86" s="55">
        <v>0</v>
      </c>
    </row>
    <row r="87" spans="1:49" x14ac:dyDescent="0.2">
      <c r="A87" s="23" t="s">
        <v>58</v>
      </c>
      <c r="B87" s="46">
        <v>39</v>
      </c>
      <c r="C87" s="52" t="s">
        <v>187</v>
      </c>
      <c r="D87" s="52" t="s">
        <v>104</v>
      </c>
      <c r="E87" s="42">
        <f t="shared" si="1"/>
        <v>0</v>
      </c>
      <c r="F87" s="45">
        <v>13.7</v>
      </c>
      <c r="G87" s="47">
        <v>9.8000000000000007</v>
      </c>
      <c r="H87" s="45">
        <v>-1E-4</v>
      </c>
      <c r="I87" s="45">
        <v>-1E-4</v>
      </c>
      <c r="J87" s="47">
        <v>9.07</v>
      </c>
      <c r="K87" s="45">
        <v>-1E-4</v>
      </c>
      <c r="L87" s="47">
        <v>32.57</v>
      </c>
      <c r="M87" s="46">
        <v>27</v>
      </c>
      <c r="O87" s="45">
        <v>0</v>
      </c>
      <c r="P87" s="47">
        <v>0</v>
      </c>
      <c r="Q87" s="45">
        <v>0</v>
      </c>
      <c r="R87" s="45">
        <v>0</v>
      </c>
      <c r="S87" s="47">
        <v>-1E-4</v>
      </c>
      <c r="T87" s="45">
        <v>0</v>
      </c>
      <c r="U87" s="47">
        <v>0</v>
      </c>
      <c r="W87" s="47">
        <v>32.57</v>
      </c>
      <c r="X87" s="46">
        <v>39</v>
      </c>
      <c r="Z87" s="51">
        <v>0</v>
      </c>
      <c r="AA87" s="51">
        <v>13.7</v>
      </c>
      <c r="AB87" s="51">
        <v>-1</v>
      </c>
      <c r="AC87" s="55">
        <v>0</v>
      </c>
      <c r="AD87" s="23">
        <v>9.1</v>
      </c>
      <c r="AE87" s="23">
        <v>0</v>
      </c>
      <c r="AF87" s="23">
        <v>0</v>
      </c>
      <c r="AG87" s="46">
        <v>-1</v>
      </c>
      <c r="AH87" s="55">
        <v>0</v>
      </c>
      <c r="AI87" s="51">
        <v>0</v>
      </c>
      <c r="AJ87" s="51">
        <v>0</v>
      </c>
      <c r="AK87" s="51">
        <v>0</v>
      </c>
      <c r="AL87" s="51">
        <v>0</v>
      </c>
      <c r="AM87" s="55">
        <v>0</v>
      </c>
      <c r="AN87" s="23">
        <v>0</v>
      </c>
      <c r="AO87" s="23">
        <v>0</v>
      </c>
      <c r="AP87" s="23">
        <v>0</v>
      </c>
      <c r="AQ87" s="46">
        <v>0</v>
      </c>
      <c r="AR87" s="55">
        <v>0</v>
      </c>
      <c r="AS87" s="51">
        <v>0</v>
      </c>
      <c r="AT87" s="51">
        <v>0</v>
      </c>
      <c r="AU87" s="51">
        <v>0</v>
      </c>
      <c r="AV87" s="51">
        <v>-1</v>
      </c>
      <c r="AW87" s="55">
        <v>0</v>
      </c>
    </row>
    <row r="88" spans="1:49" x14ac:dyDescent="0.2">
      <c r="B88" s="46"/>
      <c r="F88" s="45"/>
      <c r="G88" s="47"/>
      <c r="H88" s="45"/>
      <c r="I88" s="45"/>
      <c r="J88" s="47"/>
      <c r="K88" s="45"/>
      <c r="L88" s="47"/>
      <c r="M88" s="46"/>
      <c r="O88" s="45"/>
      <c r="P88" s="47"/>
      <c r="Q88" s="45"/>
      <c r="R88" s="45"/>
      <c r="S88" s="47"/>
      <c r="T88" s="45"/>
      <c r="U88" s="47"/>
      <c r="W88" s="47"/>
      <c r="X88" s="46"/>
      <c r="AG88" s="46"/>
      <c r="AQ88" s="46"/>
    </row>
    <row r="89" spans="1:49" x14ac:dyDescent="0.2">
      <c r="A89" s="23" t="s">
        <v>59</v>
      </c>
      <c r="B89" s="46">
        <v>1</v>
      </c>
      <c r="C89" s="52" t="s">
        <v>188</v>
      </c>
      <c r="D89" s="52" t="s">
        <v>104</v>
      </c>
      <c r="E89" s="42">
        <f t="shared" si="1"/>
        <v>0</v>
      </c>
      <c r="F89" s="45">
        <v>16.7</v>
      </c>
      <c r="G89" s="47">
        <v>9.6</v>
      </c>
      <c r="H89" s="45">
        <v>-1E-4</v>
      </c>
      <c r="I89" s="45">
        <v>-1E-4</v>
      </c>
      <c r="J89" s="47">
        <v>12.5</v>
      </c>
      <c r="K89" s="45">
        <v>-1E-4</v>
      </c>
      <c r="L89" s="47">
        <v>38.799999999999997</v>
      </c>
      <c r="M89" s="46">
        <v>1</v>
      </c>
      <c r="O89" s="45">
        <v>16.7</v>
      </c>
      <c r="P89" s="47">
        <v>9.8000000000000007</v>
      </c>
      <c r="Q89" s="45">
        <v>3.1</v>
      </c>
      <c r="R89" s="45">
        <v>-1E-4</v>
      </c>
      <c r="S89" s="47">
        <v>12.24</v>
      </c>
      <c r="T89" s="45">
        <v>-1E-4</v>
      </c>
      <c r="U89" s="47">
        <v>41.84</v>
      </c>
      <c r="W89" s="47">
        <v>80.64</v>
      </c>
      <c r="X89" s="46">
        <v>1</v>
      </c>
      <c r="Z89" s="51">
        <v>0</v>
      </c>
      <c r="AA89" s="51">
        <v>16.7</v>
      </c>
      <c r="AB89" s="51">
        <v>-1</v>
      </c>
      <c r="AC89" s="55">
        <v>0</v>
      </c>
      <c r="AD89" s="23">
        <v>12.5</v>
      </c>
      <c r="AE89" s="23">
        <v>0</v>
      </c>
      <c r="AF89" s="23">
        <v>0</v>
      </c>
      <c r="AG89" s="46">
        <v>-1</v>
      </c>
      <c r="AH89" s="55">
        <v>0</v>
      </c>
      <c r="AI89" s="51">
        <v>29.6</v>
      </c>
      <c r="AJ89" s="51">
        <v>0</v>
      </c>
      <c r="AK89" s="51">
        <v>16.7</v>
      </c>
      <c r="AL89" s="51">
        <v>-1</v>
      </c>
      <c r="AM89" s="55">
        <v>0</v>
      </c>
      <c r="AN89" s="23">
        <v>12.2</v>
      </c>
      <c r="AO89" s="23">
        <v>0</v>
      </c>
      <c r="AP89" s="23">
        <v>0</v>
      </c>
      <c r="AQ89" s="46">
        <v>-1</v>
      </c>
      <c r="AR89" s="55">
        <v>0</v>
      </c>
      <c r="AS89" s="51">
        <v>0</v>
      </c>
      <c r="AT89" s="51">
        <v>0</v>
      </c>
      <c r="AU89" s="51">
        <v>0</v>
      </c>
      <c r="AV89" s="51">
        <v>-1</v>
      </c>
      <c r="AW89" s="55">
        <v>0</v>
      </c>
    </row>
    <row r="90" spans="1:49" x14ac:dyDescent="0.2">
      <c r="A90" s="23" t="s">
        <v>59</v>
      </c>
      <c r="B90" s="46">
        <v>2</v>
      </c>
      <c r="C90" s="52" t="s">
        <v>189</v>
      </c>
      <c r="D90" s="52" t="s">
        <v>86</v>
      </c>
      <c r="E90" s="42">
        <f t="shared" si="1"/>
        <v>0</v>
      </c>
      <c r="F90" s="45">
        <v>14.8</v>
      </c>
      <c r="G90" s="47">
        <v>9.8000000000000007</v>
      </c>
      <c r="H90" s="45">
        <v>-1E-4</v>
      </c>
      <c r="I90" s="45">
        <v>-1E-4</v>
      </c>
      <c r="J90" s="47">
        <v>11.29</v>
      </c>
      <c r="K90" s="45">
        <v>-1E-4</v>
      </c>
      <c r="L90" s="47">
        <v>35.89</v>
      </c>
      <c r="M90" s="46">
        <v>2</v>
      </c>
      <c r="O90" s="45">
        <v>14.9</v>
      </c>
      <c r="P90" s="47">
        <v>9.6999999999999993</v>
      </c>
      <c r="Q90" s="45">
        <v>3.1</v>
      </c>
      <c r="R90" s="45">
        <v>-1E-4</v>
      </c>
      <c r="S90" s="47">
        <v>11.88</v>
      </c>
      <c r="T90" s="45">
        <v>-1E-4</v>
      </c>
      <c r="U90" s="47">
        <v>39.58</v>
      </c>
      <c r="W90" s="47">
        <v>75.47</v>
      </c>
      <c r="X90" s="46">
        <v>2</v>
      </c>
      <c r="Z90" s="51">
        <v>0</v>
      </c>
      <c r="AA90" s="51">
        <v>14.8</v>
      </c>
      <c r="AB90" s="51">
        <v>-1</v>
      </c>
      <c r="AC90" s="55">
        <v>0</v>
      </c>
      <c r="AD90" s="23">
        <v>11.3</v>
      </c>
      <c r="AE90" s="23">
        <v>0</v>
      </c>
      <c r="AF90" s="23">
        <v>0</v>
      </c>
      <c r="AG90" s="46">
        <v>-1</v>
      </c>
      <c r="AH90" s="55">
        <v>0</v>
      </c>
      <c r="AI90" s="51">
        <v>27.7</v>
      </c>
      <c r="AJ90" s="51">
        <v>0</v>
      </c>
      <c r="AK90" s="51">
        <v>14.9</v>
      </c>
      <c r="AL90" s="51">
        <v>-1</v>
      </c>
      <c r="AM90" s="55">
        <v>0</v>
      </c>
      <c r="AN90" s="23">
        <v>11.9</v>
      </c>
      <c r="AO90" s="23">
        <v>0</v>
      </c>
      <c r="AP90" s="23">
        <v>0</v>
      </c>
      <c r="AQ90" s="46">
        <v>-1</v>
      </c>
      <c r="AR90" s="55">
        <v>0</v>
      </c>
      <c r="AS90" s="51">
        <v>0</v>
      </c>
      <c r="AT90" s="51">
        <v>0</v>
      </c>
      <c r="AU90" s="51">
        <v>0</v>
      </c>
      <c r="AV90" s="51">
        <v>-1</v>
      </c>
      <c r="AW90" s="55">
        <v>0</v>
      </c>
    </row>
    <row r="91" spans="1:49" x14ac:dyDescent="0.2">
      <c r="A91" s="23" t="s">
        <v>59</v>
      </c>
      <c r="B91" s="46">
        <v>3</v>
      </c>
      <c r="C91" s="52" t="s">
        <v>190</v>
      </c>
      <c r="D91" s="52" t="s">
        <v>119</v>
      </c>
      <c r="E91" s="42">
        <f t="shared" si="1"/>
        <v>0</v>
      </c>
      <c r="F91" s="45">
        <v>4.5999999999999996</v>
      </c>
      <c r="G91" s="47">
        <v>3.8</v>
      </c>
      <c r="H91" s="45">
        <v>-1E-4</v>
      </c>
      <c r="I91" s="45">
        <v>-1E-4</v>
      </c>
      <c r="J91" s="47">
        <v>3.54</v>
      </c>
      <c r="K91" s="45">
        <v>-1E-4</v>
      </c>
      <c r="L91" s="47">
        <v>11.94</v>
      </c>
      <c r="M91" s="46">
        <v>3</v>
      </c>
      <c r="O91" s="45">
        <v>9.9</v>
      </c>
      <c r="P91" s="47">
        <v>9.4</v>
      </c>
      <c r="Q91" s="45">
        <v>1.6</v>
      </c>
      <c r="R91" s="45">
        <v>-1E-4</v>
      </c>
      <c r="S91" s="47">
        <v>8.11</v>
      </c>
      <c r="T91" s="45">
        <v>-1E-4</v>
      </c>
      <c r="U91" s="47">
        <v>29.01</v>
      </c>
      <c r="W91" s="47">
        <v>40.950000000000003</v>
      </c>
      <c r="X91" s="46">
        <v>3</v>
      </c>
      <c r="Z91" s="51">
        <v>0</v>
      </c>
      <c r="AA91" s="51">
        <v>4.5999999999999996</v>
      </c>
      <c r="AB91" s="51">
        <v>-1</v>
      </c>
      <c r="AC91" s="55">
        <v>0</v>
      </c>
      <c r="AD91" s="23">
        <v>3.5</v>
      </c>
      <c r="AE91" s="23">
        <v>0</v>
      </c>
      <c r="AF91" s="23">
        <v>0</v>
      </c>
      <c r="AG91" s="46">
        <v>4</v>
      </c>
      <c r="AH91" s="55">
        <v>0</v>
      </c>
      <c r="AI91" s="51">
        <v>20.9</v>
      </c>
      <c r="AJ91" s="51">
        <v>0</v>
      </c>
      <c r="AK91" s="51">
        <v>9.9</v>
      </c>
      <c r="AL91" s="51">
        <v>-1</v>
      </c>
      <c r="AM91" s="55">
        <v>0</v>
      </c>
      <c r="AN91" s="23">
        <v>8.1</v>
      </c>
      <c r="AO91" s="23">
        <v>0</v>
      </c>
      <c r="AP91" s="23">
        <v>0</v>
      </c>
      <c r="AQ91" s="46">
        <v>-1</v>
      </c>
      <c r="AR91" s="55">
        <v>0</v>
      </c>
      <c r="AS91" s="51">
        <v>0</v>
      </c>
      <c r="AT91" s="51">
        <v>0</v>
      </c>
      <c r="AU91" s="51">
        <v>0</v>
      </c>
      <c r="AV91" s="51">
        <v>-1</v>
      </c>
      <c r="AW91" s="55">
        <v>0</v>
      </c>
    </row>
    <row r="92" spans="1:49" x14ac:dyDescent="0.2">
      <c r="A92" s="23" t="s">
        <v>59</v>
      </c>
      <c r="B92" s="46">
        <v>4</v>
      </c>
      <c r="C92" s="52" t="s">
        <v>191</v>
      </c>
      <c r="D92" s="52" t="s">
        <v>119</v>
      </c>
      <c r="E92" s="42">
        <f t="shared" si="1"/>
        <v>0</v>
      </c>
      <c r="F92" s="45">
        <v>0</v>
      </c>
      <c r="G92" s="47">
        <v>0</v>
      </c>
      <c r="H92" s="45">
        <v>0</v>
      </c>
      <c r="I92" s="45">
        <v>0</v>
      </c>
      <c r="J92" s="47">
        <v>-1E-4</v>
      </c>
      <c r="K92" s="45">
        <v>0</v>
      </c>
      <c r="L92" s="47">
        <v>0</v>
      </c>
      <c r="M92" s="46">
        <v>4</v>
      </c>
      <c r="O92" s="45">
        <v>13.6</v>
      </c>
      <c r="P92" s="47">
        <v>9.8000000000000007</v>
      </c>
      <c r="Q92" s="45">
        <v>2.2999999999999998</v>
      </c>
      <c r="R92" s="45">
        <v>-1E-4</v>
      </c>
      <c r="S92" s="47">
        <v>11.47</v>
      </c>
      <c r="T92" s="45">
        <v>-1E-4</v>
      </c>
      <c r="U92" s="47">
        <v>37.17</v>
      </c>
      <c r="W92" s="47">
        <v>37.17</v>
      </c>
      <c r="X92" s="46">
        <v>4</v>
      </c>
      <c r="Z92" s="51">
        <v>0</v>
      </c>
      <c r="AA92" s="51">
        <v>0</v>
      </c>
      <c r="AB92" s="51">
        <v>0</v>
      </c>
      <c r="AC92" s="55">
        <v>0</v>
      </c>
      <c r="AD92" s="23">
        <v>0</v>
      </c>
      <c r="AE92" s="23">
        <v>0</v>
      </c>
      <c r="AF92" s="23">
        <v>0</v>
      </c>
      <c r="AG92" s="46">
        <v>0</v>
      </c>
      <c r="AH92" s="55">
        <v>0</v>
      </c>
      <c r="AI92" s="51">
        <v>25.7</v>
      </c>
      <c r="AJ92" s="51">
        <v>0</v>
      </c>
      <c r="AK92" s="51">
        <v>13.6</v>
      </c>
      <c r="AL92" s="51">
        <v>-1</v>
      </c>
      <c r="AM92" s="55">
        <v>0</v>
      </c>
      <c r="AN92" s="23">
        <v>11.5</v>
      </c>
      <c r="AO92" s="23">
        <v>0</v>
      </c>
      <c r="AP92" s="23">
        <v>0</v>
      </c>
      <c r="AQ92" s="46">
        <v>-1</v>
      </c>
      <c r="AR92" s="55">
        <v>0</v>
      </c>
      <c r="AS92" s="51">
        <v>0</v>
      </c>
      <c r="AT92" s="51">
        <v>0</v>
      </c>
      <c r="AU92" s="51">
        <v>0</v>
      </c>
      <c r="AV92" s="51">
        <v>-1</v>
      </c>
      <c r="AW92" s="55">
        <v>0</v>
      </c>
    </row>
    <row r="93" spans="1:49" x14ac:dyDescent="0.2">
      <c r="B93" s="46"/>
      <c r="F93" s="45"/>
      <c r="G93" s="47"/>
      <c r="H93" s="45"/>
      <c r="I93" s="45"/>
      <c r="J93" s="47"/>
      <c r="K93" s="45"/>
      <c r="L93" s="47"/>
      <c r="M93" s="46"/>
      <c r="O93" s="45"/>
      <c r="P93" s="47"/>
      <c r="Q93" s="45"/>
      <c r="R93" s="45"/>
      <c r="S93" s="47"/>
      <c r="T93" s="45"/>
      <c r="U93" s="47"/>
      <c r="W93" s="47"/>
      <c r="X93" s="46"/>
      <c r="AG93" s="46"/>
      <c r="AQ93" s="46"/>
    </row>
    <row r="94" spans="1:49" x14ac:dyDescent="0.2">
      <c r="A94" s="23" t="s">
        <v>60</v>
      </c>
      <c r="B94" s="46">
        <v>1</v>
      </c>
      <c r="C94" s="52" t="s">
        <v>192</v>
      </c>
      <c r="D94" s="52" t="s">
        <v>108</v>
      </c>
      <c r="E94" s="42">
        <f t="shared" si="1"/>
        <v>0</v>
      </c>
      <c r="F94" s="45">
        <v>16.100000000000001</v>
      </c>
      <c r="G94" s="47">
        <v>9.1</v>
      </c>
      <c r="H94" s="45">
        <v>-1E-4</v>
      </c>
      <c r="I94" s="45">
        <v>-1E-4</v>
      </c>
      <c r="J94" s="47">
        <v>10.33</v>
      </c>
      <c r="K94" s="45">
        <v>-1E-4</v>
      </c>
      <c r="L94" s="47">
        <v>35.53</v>
      </c>
      <c r="M94" s="46">
        <v>1</v>
      </c>
      <c r="O94" s="45">
        <v>15.1</v>
      </c>
      <c r="P94" s="47">
        <v>9.1999999999999993</v>
      </c>
      <c r="Q94" s="45">
        <v>1.6</v>
      </c>
      <c r="R94" s="45">
        <v>-1E-4</v>
      </c>
      <c r="S94" s="47">
        <v>10.23</v>
      </c>
      <c r="T94" s="45">
        <v>-1E-4</v>
      </c>
      <c r="U94" s="47">
        <v>36.130000000000003</v>
      </c>
      <c r="W94" s="47">
        <v>71.66</v>
      </c>
      <c r="X94" s="46">
        <v>1</v>
      </c>
      <c r="Z94" s="51">
        <v>0</v>
      </c>
      <c r="AA94" s="51">
        <v>16.100000000000001</v>
      </c>
      <c r="AB94" s="51">
        <v>-1</v>
      </c>
      <c r="AC94" s="55">
        <v>0</v>
      </c>
      <c r="AD94" s="23">
        <v>10.3</v>
      </c>
      <c r="AE94" s="23">
        <v>0</v>
      </c>
      <c r="AF94" s="23">
        <v>0</v>
      </c>
      <c r="AG94" s="46">
        <v>-1</v>
      </c>
      <c r="AH94" s="55">
        <v>0</v>
      </c>
      <c r="AI94" s="51">
        <v>25.9</v>
      </c>
      <c r="AJ94" s="51">
        <v>0</v>
      </c>
      <c r="AK94" s="51">
        <v>15.1</v>
      </c>
      <c r="AL94" s="51">
        <v>-1</v>
      </c>
      <c r="AM94" s="55">
        <v>0</v>
      </c>
      <c r="AN94" s="23">
        <v>10.199999999999999</v>
      </c>
      <c r="AO94" s="23">
        <v>0</v>
      </c>
      <c r="AP94" s="23">
        <v>0</v>
      </c>
      <c r="AQ94" s="46">
        <v>-1</v>
      </c>
      <c r="AR94" s="55">
        <v>0</v>
      </c>
      <c r="AS94" s="51">
        <v>0</v>
      </c>
      <c r="AT94" s="51">
        <v>0</v>
      </c>
      <c r="AU94" s="51">
        <v>0</v>
      </c>
      <c r="AV94" s="51">
        <v>-1</v>
      </c>
      <c r="AW94" s="55">
        <v>0</v>
      </c>
    </row>
    <row r="95" spans="1:49" x14ac:dyDescent="0.2">
      <c r="A95" s="23" t="s">
        <v>60</v>
      </c>
      <c r="B95" s="46">
        <v>2</v>
      </c>
      <c r="C95" s="52" t="s">
        <v>193</v>
      </c>
      <c r="D95" s="52" t="s">
        <v>121</v>
      </c>
      <c r="E95" s="42">
        <f t="shared" si="1"/>
        <v>0</v>
      </c>
      <c r="F95" s="45">
        <v>13.7</v>
      </c>
      <c r="G95" s="47">
        <v>9.5</v>
      </c>
      <c r="H95" s="45">
        <v>-1E-4</v>
      </c>
      <c r="I95" s="45">
        <v>-1E-4</v>
      </c>
      <c r="J95" s="47">
        <v>10.99</v>
      </c>
      <c r="K95" s="45">
        <v>-1E-4</v>
      </c>
      <c r="L95" s="47">
        <v>34.19</v>
      </c>
      <c r="M95" s="46">
        <v>2</v>
      </c>
      <c r="O95" s="45">
        <v>14.1</v>
      </c>
      <c r="P95" s="47">
        <v>9.5</v>
      </c>
      <c r="Q95" s="45">
        <v>1.6</v>
      </c>
      <c r="R95" s="45">
        <v>-1E-4</v>
      </c>
      <c r="S95" s="47">
        <v>10.77</v>
      </c>
      <c r="T95" s="45">
        <v>-1E-4</v>
      </c>
      <c r="U95" s="47">
        <v>35.97</v>
      </c>
      <c r="W95" s="47">
        <v>70.16</v>
      </c>
      <c r="X95" s="46">
        <v>2</v>
      </c>
      <c r="Z95" s="51">
        <v>0</v>
      </c>
      <c r="AA95" s="51">
        <v>13.7</v>
      </c>
      <c r="AB95" s="51">
        <v>-1</v>
      </c>
      <c r="AC95" s="55">
        <v>0</v>
      </c>
      <c r="AD95" s="23">
        <v>11</v>
      </c>
      <c r="AE95" s="23">
        <v>0</v>
      </c>
      <c r="AF95" s="23">
        <v>0</v>
      </c>
      <c r="AG95" s="46">
        <v>-1</v>
      </c>
      <c r="AH95" s="55">
        <v>0</v>
      </c>
      <c r="AI95" s="51">
        <v>25.2</v>
      </c>
      <c r="AJ95" s="51">
        <v>0</v>
      </c>
      <c r="AK95" s="51">
        <v>14.1</v>
      </c>
      <c r="AL95" s="51">
        <v>-1</v>
      </c>
      <c r="AM95" s="55">
        <v>0</v>
      </c>
      <c r="AN95" s="23">
        <v>10.8</v>
      </c>
      <c r="AO95" s="23">
        <v>0</v>
      </c>
      <c r="AP95" s="23">
        <v>0</v>
      </c>
      <c r="AQ95" s="46">
        <v>-1</v>
      </c>
      <c r="AR95" s="55">
        <v>0</v>
      </c>
      <c r="AS95" s="51">
        <v>0</v>
      </c>
      <c r="AT95" s="51">
        <v>0</v>
      </c>
      <c r="AU95" s="51">
        <v>0</v>
      </c>
      <c r="AV95" s="51">
        <v>-1</v>
      </c>
      <c r="AW95" s="55">
        <v>0</v>
      </c>
    </row>
    <row r="96" spans="1:49" x14ac:dyDescent="0.2">
      <c r="A96" s="23" t="s">
        <v>60</v>
      </c>
      <c r="B96" s="46">
        <v>3</v>
      </c>
      <c r="C96" s="52" t="s">
        <v>194</v>
      </c>
      <c r="D96" s="52" t="s">
        <v>145</v>
      </c>
      <c r="E96" s="42">
        <f t="shared" si="1"/>
        <v>0</v>
      </c>
      <c r="F96" s="45">
        <v>14.3</v>
      </c>
      <c r="G96" s="47">
        <v>9.4</v>
      </c>
      <c r="H96" s="45">
        <v>-1E-4</v>
      </c>
      <c r="I96" s="45">
        <v>-1E-4</v>
      </c>
      <c r="J96" s="47">
        <v>9.6</v>
      </c>
      <c r="K96" s="45">
        <v>-1E-4</v>
      </c>
      <c r="L96" s="47">
        <v>33.299999999999997</v>
      </c>
      <c r="M96" s="46">
        <v>3</v>
      </c>
      <c r="O96" s="45">
        <v>14.4</v>
      </c>
      <c r="P96" s="47">
        <v>9.6999999999999993</v>
      </c>
      <c r="Q96" s="45">
        <v>2.5</v>
      </c>
      <c r="R96" s="45">
        <v>-1E-4</v>
      </c>
      <c r="S96" s="47">
        <v>9.51</v>
      </c>
      <c r="T96" s="45">
        <v>-1E-4</v>
      </c>
      <c r="U96" s="47">
        <v>36.11</v>
      </c>
      <c r="W96" s="47">
        <v>69.41</v>
      </c>
      <c r="X96" s="46">
        <v>3</v>
      </c>
      <c r="Z96" s="51">
        <v>0</v>
      </c>
      <c r="AA96" s="51">
        <v>14.3</v>
      </c>
      <c r="AB96" s="51">
        <v>-1</v>
      </c>
      <c r="AC96" s="55">
        <v>0</v>
      </c>
      <c r="AD96" s="23">
        <v>9.6</v>
      </c>
      <c r="AE96" s="23">
        <v>0</v>
      </c>
      <c r="AF96" s="23">
        <v>0</v>
      </c>
      <c r="AG96" s="46">
        <v>-1</v>
      </c>
      <c r="AH96" s="55">
        <v>0</v>
      </c>
      <c r="AI96" s="51">
        <v>26.6</v>
      </c>
      <c r="AJ96" s="51">
        <v>0</v>
      </c>
      <c r="AK96" s="51">
        <v>14.4</v>
      </c>
      <c r="AL96" s="51">
        <v>-1</v>
      </c>
      <c r="AM96" s="55">
        <v>0</v>
      </c>
      <c r="AN96" s="23">
        <v>9.5</v>
      </c>
      <c r="AO96" s="23">
        <v>0</v>
      </c>
      <c r="AP96" s="23">
        <v>0</v>
      </c>
      <c r="AQ96" s="46">
        <v>-1</v>
      </c>
      <c r="AR96" s="55">
        <v>0</v>
      </c>
      <c r="AS96" s="51">
        <v>0</v>
      </c>
      <c r="AT96" s="51">
        <v>0</v>
      </c>
      <c r="AU96" s="51">
        <v>0</v>
      </c>
      <c r="AV96" s="51">
        <v>-1</v>
      </c>
      <c r="AW96" s="55">
        <v>0</v>
      </c>
    </row>
    <row r="97" spans="1:49" x14ac:dyDescent="0.2">
      <c r="A97" s="23" t="s">
        <v>60</v>
      </c>
      <c r="B97" s="46">
        <v>4</v>
      </c>
      <c r="C97" s="52" t="s">
        <v>195</v>
      </c>
      <c r="D97" s="52" t="s">
        <v>111</v>
      </c>
      <c r="E97" s="42">
        <f t="shared" si="1"/>
        <v>0</v>
      </c>
      <c r="F97" s="45">
        <v>13.6</v>
      </c>
      <c r="G97" s="47">
        <v>9.5</v>
      </c>
      <c r="H97" s="45">
        <v>-1E-4</v>
      </c>
      <c r="I97" s="45">
        <v>-1E-4</v>
      </c>
      <c r="J97" s="47">
        <v>9.36</v>
      </c>
      <c r="K97" s="45">
        <v>-1E-4</v>
      </c>
      <c r="L97" s="47">
        <v>32.46</v>
      </c>
      <c r="M97" s="46">
        <v>4</v>
      </c>
      <c r="O97" s="45">
        <v>13.7</v>
      </c>
      <c r="P97" s="47">
        <v>9.6999999999999993</v>
      </c>
      <c r="Q97" s="45">
        <v>1.6</v>
      </c>
      <c r="R97" s="45">
        <v>-1E-4</v>
      </c>
      <c r="S97" s="47">
        <v>9.17</v>
      </c>
      <c r="T97" s="45">
        <v>-1E-4</v>
      </c>
      <c r="U97" s="47">
        <v>34.17</v>
      </c>
      <c r="W97" s="47">
        <v>66.63</v>
      </c>
      <c r="X97" s="46">
        <v>4</v>
      </c>
      <c r="Z97" s="51">
        <v>0</v>
      </c>
      <c r="AA97" s="51">
        <v>13.6</v>
      </c>
      <c r="AB97" s="51">
        <v>-1</v>
      </c>
      <c r="AC97" s="55">
        <v>0</v>
      </c>
      <c r="AD97" s="23">
        <v>9.4</v>
      </c>
      <c r="AE97" s="23">
        <v>0</v>
      </c>
      <c r="AF97" s="23">
        <v>0</v>
      </c>
      <c r="AG97" s="46">
        <v>-1</v>
      </c>
      <c r="AH97" s="55">
        <v>0</v>
      </c>
      <c r="AI97" s="51">
        <v>25</v>
      </c>
      <c r="AJ97" s="51">
        <v>0</v>
      </c>
      <c r="AK97" s="51">
        <v>13.7</v>
      </c>
      <c r="AL97" s="51">
        <v>-1</v>
      </c>
      <c r="AM97" s="55">
        <v>0</v>
      </c>
      <c r="AN97" s="23">
        <v>9.1999999999999993</v>
      </c>
      <c r="AO97" s="23">
        <v>0</v>
      </c>
      <c r="AP97" s="23">
        <v>0</v>
      </c>
      <c r="AQ97" s="46">
        <v>-1</v>
      </c>
      <c r="AR97" s="55">
        <v>0</v>
      </c>
      <c r="AS97" s="51">
        <v>0</v>
      </c>
      <c r="AT97" s="51">
        <v>0</v>
      </c>
      <c r="AU97" s="51">
        <v>0</v>
      </c>
      <c r="AV97" s="51">
        <v>-1</v>
      </c>
      <c r="AW97" s="55">
        <v>0</v>
      </c>
    </row>
    <row r="98" spans="1:49" x14ac:dyDescent="0.2">
      <c r="A98" s="23" t="s">
        <v>60</v>
      </c>
      <c r="B98" s="46">
        <v>5</v>
      </c>
      <c r="C98" s="52" t="s">
        <v>196</v>
      </c>
      <c r="D98" s="52" t="s">
        <v>141</v>
      </c>
      <c r="E98" s="42">
        <f t="shared" si="1"/>
        <v>0</v>
      </c>
      <c r="F98" s="45">
        <v>12.1</v>
      </c>
      <c r="G98" s="47">
        <v>9.9</v>
      </c>
      <c r="H98" s="45">
        <v>-1E-4</v>
      </c>
      <c r="I98" s="45">
        <v>-1E-4</v>
      </c>
      <c r="J98" s="47">
        <v>7.75</v>
      </c>
      <c r="K98" s="45">
        <v>-1E-4</v>
      </c>
      <c r="L98" s="47">
        <v>29.75</v>
      </c>
      <c r="M98" s="46">
        <v>5</v>
      </c>
      <c r="O98" s="45">
        <v>12.6</v>
      </c>
      <c r="P98" s="47">
        <v>9.9</v>
      </c>
      <c r="Q98" s="45">
        <v>1.6</v>
      </c>
      <c r="R98" s="45">
        <v>-1E-4</v>
      </c>
      <c r="S98" s="47">
        <v>7.5</v>
      </c>
      <c r="T98" s="45">
        <v>-1E-4</v>
      </c>
      <c r="U98" s="47">
        <v>31.6</v>
      </c>
      <c r="W98" s="47">
        <v>61.35</v>
      </c>
      <c r="X98" s="46">
        <v>5</v>
      </c>
      <c r="Z98" s="51">
        <v>0</v>
      </c>
      <c r="AA98" s="51">
        <v>12.1</v>
      </c>
      <c r="AB98" s="51">
        <v>-1</v>
      </c>
      <c r="AC98" s="55">
        <v>0</v>
      </c>
      <c r="AD98" s="23">
        <v>7.8</v>
      </c>
      <c r="AE98" s="23">
        <v>0</v>
      </c>
      <c r="AF98" s="23">
        <v>0</v>
      </c>
      <c r="AG98" s="46">
        <v>-1</v>
      </c>
      <c r="AH98" s="55">
        <v>0</v>
      </c>
      <c r="AI98" s="51">
        <v>24.1</v>
      </c>
      <c r="AJ98" s="51">
        <v>0</v>
      </c>
      <c r="AK98" s="51">
        <v>12.6</v>
      </c>
      <c r="AL98" s="51">
        <v>-1</v>
      </c>
      <c r="AM98" s="55">
        <v>0</v>
      </c>
      <c r="AN98" s="23">
        <v>7.5</v>
      </c>
      <c r="AO98" s="23">
        <v>0</v>
      </c>
      <c r="AP98" s="23">
        <v>0</v>
      </c>
      <c r="AQ98" s="46">
        <v>-1</v>
      </c>
      <c r="AR98" s="55">
        <v>0</v>
      </c>
      <c r="AS98" s="51">
        <v>0</v>
      </c>
      <c r="AT98" s="51">
        <v>0</v>
      </c>
      <c r="AU98" s="51">
        <v>0</v>
      </c>
      <c r="AV98" s="51">
        <v>-1</v>
      </c>
      <c r="AW98" s="55">
        <v>0</v>
      </c>
    </row>
    <row r="99" spans="1:49" x14ac:dyDescent="0.2">
      <c r="A99" s="23" t="s">
        <v>60</v>
      </c>
      <c r="B99" s="46">
        <v>6</v>
      </c>
      <c r="C99" s="52" t="s">
        <v>197</v>
      </c>
      <c r="D99" s="52" t="s">
        <v>86</v>
      </c>
      <c r="E99" s="42">
        <f t="shared" si="1"/>
        <v>0</v>
      </c>
      <c r="F99" s="45">
        <v>12.1</v>
      </c>
      <c r="G99" s="47">
        <v>9.3000000000000007</v>
      </c>
      <c r="H99" s="45">
        <v>-1E-4</v>
      </c>
      <c r="I99" s="45">
        <v>-1E-4</v>
      </c>
      <c r="J99" s="47">
        <v>8.08</v>
      </c>
      <c r="K99" s="45">
        <v>-1E-4</v>
      </c>
      <c r="L99" s="47">
        <v>29.48</v>
      </c>
      <c r="M99" s="46">
        <v>6</v>
      </c>
      <c r="O99" s="45">
        <v>12.1</v>
      </c>
      <c r="P99" s="47">
        <v>9.4</v>
      </c>
      <c r="Q99" s="45">
        <v>1.6</v>
      </c>
      <c r="R99" s="45">
        <v>-1E-4</v>
      </c>
      <c r="S99" s="47">
        <v>8.43</v>
      </c>
      <c r="T99" s="45">
        <v>-1E-4</v>
      </c>
      <c r="U99" s="47">
        <v>31.53</v>
      </c>
      <c r="W99" s="47">
        <v>61.01</v>
      </c>
      <c r="X99" s="46">
        <v>6</v>
      </c>
      <c r="Z99" s="51">
        <v>0</v>
      </c>
      <c r="AA99" s="51">
        <v>12.1</v>
      </c>
      <c r="AB99" s="51">
        <v>-1</v>
      </c>
      <c r="AC99" s="55">
        <v>0</v>
      </c>
      <c r="AD99" s="23">
        <v>8.1</v>
      </c>
      <c r="AE99" s="23">
        <v>0</v>
      </c>
      <c r="AF99" s="23">
        <v>0</v>
      </c>
      <c r="AG99" s="46">
        <v>-1</v>
      </c>
      <c r="AH99" s="55">
        <v>0</v>
      </c>
      <c r="AI99" s="51">
        <v>23.1</v>
      </c>
      <c r="AJ99" s="51">
        <v>0</v>
      </c>
      <c r="AK99" s="51">
        <v>12.1</v>
      </c>
      <c r="AL99" s="51">
        <v>-1</v>
      </c>
      <c r="AM99" s="55">
        <v>0</v>
      </c>
      <c r="AN99" s="23">
        <v>8.4</v>
      </c>
      <c r="AO99" s="23">
        <v>0</v>
      </c>
      <c r="AP99" s="23">
        <v>0</v>
      </c>
      <c r="AQ99" s="46">
        <v>-1</v>
      </c>
      <c r="AR99" s="55">
        <v>0</v>
      </c>
      <c r="AS99" s="51">
        <v>0</v>
      </c>
      <c r="AT99" s="51">
        <v>0</v>
      </c>
      <c r="AU99" s="51">
        <v>0</v>
      </c>
      <c r="AV99" s="51">
        <v>-1</v>
      </c>
      <c r="AW99" s="55">
        <v>0</v>
      </c>
    </row>
    <row r="100" spans="1:49" x14ac:dyDescent="0.2">
      <c r="A100" s="23" t="s">
        <v>60</v>
      </c>
      <c r="B100" s="46">
        <v>7</v>
      </c>
      <c r="C100" s="52" t="s">
        <v>198</v>
      </c>
      <c r="D100" s="52" t="s">
        <v>84</v>
      </c>
      <c r="E100" s="42">
        <f t="shared" si="1"/>
        <v>0</v>
      </c>
      <c r="F100" s="45">
        <v>11.7</v>
      </c>
      <c r="G100" s="47">
        <v>9.1</v>
      </c>
      <c r="H100" s="45">
        <v>-1E-4</v>
      </c>
      <c r="I100" s="45">
        <v>-1E-4</v>
      </c>
      <c r="J100" s="47">
        <v>8.42</v>
      </c>
      <c r="K100" s="45">
        <v>-1E-4</v>
      </c>
      <c r="L100" s="47">
        <v>29.22</v>
      </c>
      <c r="M100" s="46">
        <v>7</v>
      </c>
      <c r="O100" s="45">
        <v>12</v>
      </c>
      <c r="P100" s="47">
        <v>9.3000000000000007</v>
      </c>
      <c r="Q100" s="45">
        <v>1.6</v>
      </c>
      <c r="R100" s="45">
        <v>-1E-4</v>
      </c>
      <c r="S100" s="47">
        <v>8.48</v>
      </c>
      <c r="T100" s="45">
        <v>-1E-4</v>
      </c>
      <c r="U100" s="47">
        <v>31.38</v>
      </c>
      <c r="W100" s="47">
        <v>60.6</v>
      </c>
      <c r="X100" s="46">
        <v>7</v>
      </c>
      <c r="Z100" s="51">
        <v>0</v>
      </c>
      <c r="AA100" s="51">
        <v>11.7</v>
      </c>
      <c r="AB100" s="51">
        <v>-1</v>
      </c>
      <c r="AC100" s="55">
        <v>0</v>
      </c>
      <c r="AD100" s="23">
        <v>8.4</v>
      </c>
      <c r="AE100" s="23">
        <v>0</v>
      </c>
      <c r="AF100" s="23">
        <v>0</v>
      </c>
      <c r="AG100" s="46">
        <v>-1</v>
      </c>
      <c r="AH100" s="55">
        <v>0</v>
      </c>
      <c r="AI100" s="51">
        <v>22.9</v>
      </c>
      <c r="AJ100" s="51">
        <v>0</v>
      </c>
      <c r="AK100" s="51">
        <v>12</v>
      </c>
      <c r="AL100" s="51">
        <v>-1</v>
      </c>
      <c r="AM100" s="55">
        <v>0</v>
      </c>
      <c r="AN100" s="23">
        <v>8.5</v>
      </c>
      <c r="AO100" s="23">
        <v>0</v>
      </c>
      <c r="AP100" s="23">
        <v>0</v>
      </c>
      <c r="AQ100" s="46">
        <v>-1</v>
      </c>
      <c r="AR100" s="55">
        <v>0</v>
      </c>
      <c r="AS100" s="51">
        <v>0</v>
      </c>
      <c r="AT100" s="51">
        <v>0</v>
      </c>
      <c r="AU100" s="51">
        <v>0</v>
      </c>
      <c r="AV100" s="51">
        <v>-1</v>
      </c>
      <c r="AW100" s="55">
        <v>0</v>
      </c>
    </row>
    <row r="101" spans="1:49" x14ac:dyDescent="0.2">
      <c r="A101" s="23" t="s">
        <v>60</v>
      </c>
      <c r="B101" s="46">
        <v>8</v>
      </c>
      <c r="C101" s="52" t="s">
        <v>199</v>
      </c>
      <c r="D101" s="52" t="s">
        <v>93</v>
      </c>
      <c r="E101" s="42">
        <f t="shared" si="1"/>
        <v>0</v>
      </c>
      <c r="F101" s="45">
        <v>10.3</v>
      </c>
      <c r="G101" s="47">
        <v>8</v>
      </c>
      <c r="H101" s="45">
        <v>-1E-4</v>
      </c>
      <c r="I101" s="45">
        <v>-1E-4</v>
      </c>
      <c r="J101" s="47">
        <v>6.87</v>
      </c>
      <c r="K101" s="45">
        <v>-1E-4</v>
      </c>
      <c r="L101" s="47">
        <v>25.17</v>
      </c>
      <c r="M101" s="46">
        <v>8</v>
      </c>
      <c r="O101" s="45">
        <v>11.8</v>
      </c>
      <c r="P101" s="47">
        <v>9.8000000000000007</v>
      </c>
      <c r="Q101" s="45">
        <v>1.6</v>
      </c>
      <c r="R101" s="45">
        <v>-1E-4</v>
      </c>
      <c r="S101" s="47">
        <v>7.64</v>
      </c>
      <c r="T101" s="45">
        <v>-1E-4</v>
      </c>
      <c r="U101" s="47">
        <v>30.84</v>
      </c>
      <c r="W101" s="47">
        <v>56.01</v>
      </c>
      <c r="X101" s="46">
        <v>8</v>
      </c>
      <c r="Z101" s="51">
        <v>0</v>
      </c>
      <c r="AA101" s="51">
        <v>10.3</v>
      </c>
      <c r="AB101" s="51">
        <v>-1</v>
      </c>
      <c r="AC101" s="55">
        <v>0</v>
      </c>
      <c r="AD101" s="23">
        <v>6.9</v>
      </c>
      <c r="AE101" s="23">
        <v>0</v>
      </c>
      <c r="AF101" s="23">
        <v>0</v>
      </c>
      <c r="AG101" s="46">
        <v>8</v>
      </c>
      <c r="AH101" s="55">
        <v>0</v>
      </c>
      <c r="AI101" s="51">
        <v>23.2</v>
      </c>
      <c r="AJ101" s="51">
        <v>0</v>
      </c>
      <c r="AK101" s="51">
        <v>11.8</v>
      </c>
      <c r="AL101" s="51">
        <v>-1</v>
      </c>
      <c r="AM101" s="55">
        <v>0</v>
      </c>
      <c r="AN101" s="23">
        <v>7.6</v>
      </c>
      <c r="AO101" s="23">
        <v>0</v>
      </c>
      <c r="AP101" s="23">
        <v>0</v>
      </c>
      <c r="AQ101" s="46">
        <v>-1</v>
      </c>
      <c r="AR101" s="55">
        <v>0</v>
      </c>
      <c r="AS101" s="51">
        <v>0</v>
      </c>
      <c r="AT101" s="51">
        <v>0</v>
      </c>
      <c r="AU101" s="51">
        <v>0</v>
      </c>
      <c r="AV101" s="51">
        <v>-1</v>
      </c>
      <c r="AW101" s="55">
        <v>0</v>
      </c>
    </row>
    <row r="102" spans="1:49" x14ac:dyDescent="0.2">
      <c r="B102" s="46"/>
      <c r="F102" s="45"/>
      <c r="G102" s="47"/>
      <c r="H102" s="45"/>
      <c r="I102" s="45"/>
      <c r="J102" s="47"/>
      <c r="K102" s="45"/>
      <c r="L102" s="47"/>
      <c r="M102" s="46"/>
      <c r="O102" s="45"/>
      <c r="P102" s="47"/>
      <c r="Q102" s="45"/>
      <c r="R102" s="45"/>
      <c r="S102" s="47"/>
      <c r="T102" s="45"/>
      <c r="U102" s="47"/>
      <c r="W102" s="47"/>
      <c r="X102" s="46"/>
      <c r="AG102" s="46"/>
      <c r="AQ102" s="46"/>
    </row>
    <row r="103" spans="1:49" x14ac:dyDescent="0.2">
      <c r="A103" s="23" t="s">
        <v>61</v>
      </c>
      <c r="B103" s="46">
        <v>1</v>
      </c>
      <c r="C103" s="52" t="s">
        <v>200</v>
      </c>
      <c r="D103" s="52" t="s">
        <v>84</v>
      </c>
      <c r="E103" s="42">
        <f t="shared" si="1"/>
        <v>0</v>
      </c>
      <c r="F103" s="45">
        <v>12.7</v>
      </c>
      <c r="G103" s="47">
        <v>9.8000000000000007</v>
      </c>
      <c r="H103" s="45">
        <v>-1E-4</v>
      </c>
      <c r="I103" s="45">
        <v>-1E-4</v>
      </c>
      <c r="J103" s="47">
        <v>10.92</v>
      </c>
      <c r="K103" s="45">
        <v>-1E-4</v>
      </c>
      <c r="L103" s="47">
        <v>33.42</v>
      </c>
      <c r="M103" s="46">
        <v>1</v>
      </c>
      <c r="O103" s="45">
        <v>12.5</v>
      </c>
      <c r="P103" s="47">
        <v>9.5</v>
      </c>
      <c r="Q103" s="45">
        <v>3</v>
      </c>
      <c r="R103" s="45">
        <v>-1E-4</v>
      </c>
      <c r="S103" s="47">
        <v>11.2</v>
      </c>
      <c r="T103" s="45">
        <v>-1E-4</v>
      </c>
      <c r="U103" s="47">
        <v>36.200000000000003</v>
      </c>
      <c r="W103" s="47">
        <v>69.62</v>
      </c>
      <c r="X103" s="46">
        <v>1</v>
      </c>
      <c r="Z103" s="51">
        <v>0</v>
      </c>
      <c r="AA103" s="51">
        <v>12.7</v>
      </c>
      <c r="AB103" s="51">
        <v>-1</v>
      </c>
      <c r="AC103" s="55">
        <v>0</v>
      </c>
      <c r="AD103" s="23">
        <v>10.9</v>
      </c>
      <c r="AE103" s="23">
        <v>0</v>
      </c>
      <c r="AF103" s="23">
        <v>0</v>
      </c>
      <c r="AG103" s="46">
        <v>-1</v>
      </c>
      <c r="AH103" s="55">
        <v>0</v>
      </c>
      <c r="AI103" s="51">
        <v>25</v>
      </c>
      <c r="AJ103" s="51">
        <v>0</v>
      </c>
      <c r="AK103" s="51">
        <v>12.5</v>
      </c>
      <c r="AL103" s="51">
        <v>-1</v>
      </c>
      <c r="AM103" s="55">
        <v>0</v>
      </c>
      <c r="AN103" s="23">
        <v>11.2</v>
      </c>
      <c r="AO103" s="23">
        <v>0</v>
      </c>
      <c r="AP103" s="23">
        <v>0</v>
      </c>
      <c r="AQ103" s="46">
        <v>-1</v>
      </c>
      <c r="AR103" s="55">
        <v>0</v>
      </c>
      <c r="AS103" s="51">
        <v>0</v>
      </c>
      <c r="AT103" s="51">
        <v>0</v>
      </c>
      <c r="AU103" s="51">
        <v>0</v>
      </c>
      <c r="AV103" s="51">
        <v>-1</v>
      </c>
      <c r="AW103" s="55">
        <v>0</v>
      </c>
    </row>
    <row r="104" spans="1:49" x14ac:dyDescent="0.2">
      <c r="B104" s="46"/>
      <c r="F104" s="45"/>
      <c r="G104" s="47"/>
      <c r="H104" s="45"/>
      <c r="I104" s="45"/>
      <c r="J104" s="47"/>
      <c r="K104" s="45"/>
      <c r="L104" s="47"/>
      <c r="M104" s="46"/>
      <c r="O104" s="45"/>
      <c r="P104" s="47"/>
      <c r="Q104" s="45"/>
      <c r="R104" s="45"/>
      <c r="S104" s="47"/>
      <c r="T104" s="45"/>
      <c r="U104" s="47"/>
      <c r="W104" s="47"/>
      <c r="X104" s="46"/>
      <c r="AG104" s="46"/>
      <c r="AQ104" s="46"/>
    </row>
    <row r="105" spans="1:49" x14ac:dyDescent="0.2">
      <c r="A105" s="23" t="s">
        <v>62</v>
      </c>
      <c r="B105" s="46">
        <v>1</v>
      </c>
      <c r="C105" s="52" t="s">
        <v>201</v>
      </c>
      <c r="D105" s="52" t="s">
        <v>115</v>
      </c>
      <c r="E105" s="42">
        <f t="shared" si="1"/>
        <v>0</v>
      </c>
      <c r="F105" s="45">
        <v>13.2</v>
      </c>
      <c r="G105" s="47">
        <v>9.9</v>
      </c>
      <c r="H105" s="45">
        <v>-1E-4</v>
      </c>
      <c r="I105" s="45">
        <v>-1E-4</v>
      </c>
      <c r="J105" s="47">
        <v>11.77</v>
      </c>
      <c r="K105" s="45">
        <v>-1E-4</v>
      </c>
      <c r="L105" s="47">
        <v>34.869999999999997</v>
      </c>
      <c r="M105" s="46">
        <v>1</v>
      </c>
      <c r="O105" s="45">
        <v>13.3</v>
      </c>
      <c r="P105" s="47">
        <v>9.6</v>
      </c>
      <c r="Q105" s="45">
        <v>3</v>
      </c>
      <c r="R105" s="45">
        <v>-1E-4</v>
      </c>
      <c r="S105" s="47">
        <v>11.74</v>
      </c>
      <c r="T105" s="45">
        <v>-1E-4</v>
      </c>
      <c r="U105" s="47">
        <v>37.64</v>
      </c>
      <c r="W105" s="47">
        <v>72.510000000000005</v>
      </c>
      <c r="X105" s="46">
        <v>1</v>
      </c>
      <c r="Z105" s="51">
        <v>0</v>
      </c>
      <c r="AA105" s="51">
        <v>13.2</v>
      </c>
      <c r="AB105" s="51">
        <v>-1</v>
      </c>
      <c r="AC105" s="55">
        <v>0</v>
      </c>
      <c r="AD105" s="23">
        <v>11.8</v>
      </c>
      <c r="AE105" s="23">
        <v>0</v>
      </c>
      <c r="AF105" s="23">
        <v>0</v>
      </c>
      <c r="AG105" s="46">
        <v>-1</v>
      </c>
      <c r="AH105" s="55">
        <v>0</v>
      </c>
      <c r="AI105" s="51">
        <v>25.9</v>
      </c>
      <c r="AJ105" s="51">
        <v>0</v>
      </c>
      <c r="AK105" s="51">
        <v>13.3</v>
      </c>
      <c r="AL105" s="51">
        <v>-1</v>
      </c>
      <c r="AM105" s="55">
        <v>0</v>
      </c>
      <c r="AN105" s="23">
        <v>11.7</v>
      </c>
      <c r="AO105" s="23">
        <v>0</v>
      </c>
      <c r="AP105" s="23">
        <v>0</v>
      </c>
      <c r="AQ105" s="46">
        <v>-1</v>
      </c>
      <c r="AR105" s="55">
        <v>0</v>
      </c>
      <c r="AS105" s="51">
        <v>0</v>
      </c>
      <c r="AT105" s="51">
        <v>0</v>
      </c>
      <c r="AU105" s="51">
        <v>0</v>
      </c>
      <c r="AV105" s="51">
        <v>-1</v>
      </c>
      <c r="AW105" s="55">
        <v>0</v>
      </c>
    </row>
    <row r="106" spans="1:49" x14ac:dyDescent="0.2">
      <c r="A106" s="23" t="s">
        <v>62</v>
      </c>
      <c r="B106" s="46">
        <v>2</v>
      </c>
      <c r="C106" s="52" t="s">
        <v>202</v>
      </c>
      <c r="D106" s="52" t="s">
        <v>115</v>
      </c>
      <c r="E106" s="42">
        <f t="shared" si="1"/>
        <v>0</v>
      </c>
      <c r="F106" s="45">
        <v>1.2</v>
      </c>
      <c r="G106" s="47">
        <v>1</v>
      </c>
      <c r="H106" s="45">
        <v>-1E-4</v>
      </c>
      <c r="I106" s="45">
        <v>-1E-4</v>
      </c>
      <c r="J106" s="47">
        <v>0.99</v>
      </c>
      <c r="K106" s="45">
        <v>-1E-4</v>
      </c>
      <c r="L106" s="47">
        <v>3.19</v>
      </c>
      <c r="M106" s="46">
        <v>2</v>
      </c>
      <c r="O106" s="45">
        <v>12</v>
      </c>
      <c r="P106" s="47">
        <v>9.5</v>
      </c>
      <c r="Q106" s="45">
        <v>3</v>
      </c>
      <c r="R106" s="45">
        <v>-1E-4</v>
      </c>
      <c r="S106" s="47">
        <v>10.48</v>
      </c>
      <c r="T106" s="45">
        <v>-1E-4</v>
      </c>
      <c r="U106" s="47">
        <v>34.979999999999997</v>
      </c>
      <c r="W106" s="47">
        <v>38.17</v>
      </c>
      <c r="X106" s="46">
        <v>2</v>
      </c>
      <c r="Z106" s="51">
        <v>0</v>
      </c>
      <c r="AA106" s="51">
        <v>1.2</v>
      </c>
      <c r="AB106" s="51">
        <v>-1</v>
      </c>
      <c r="AC106" s="55">
        <v>0</v>
      </c>
      <c r="AD106" s="23">
        <v>1</v>
      </c>
      <c r="AE106" s="23">
        <v>0</v>
      </c>
      <c r="AF106" s="23">
        <v>0</v>
      </c>
      <c r="AG106" s="46">
        <v>1</v>
      </c>
      <c r="AH106" s="55">
        <v>0</v>
      </c>
      <c r="AI106" s="51">
        <v>24.5</v>
      </c>
      <c r="AJ106" s="51">
        <v>0</v>
      </c>
      <c r="AK106" s="51">
        <v>12</v>
      </c>
      <c r="AL106" s="51">
        <v>-1</v>
      </c>
      <c r="AM106" s="55">
        <v>0</v>
      </c>
      <c r="AN106" s="23">
        <v>10.5</v>
      </c>
      <c r="AO106" s="23">
        <v>0</v>
      </c>
      <c r="AP106" s="23">
        <v>0</v>
      </c>
      <c r="AQ106" s="46">
        <v>-1</v>
      </c>
      <c r="AR106" s="55">
        <v>0</v>
      </c>
      <c r="AS106" s="51">
        <v>0</v>
      </c>
      <c r="AT106" s="51">
        <v>0</v>
      </c>
      <c r="AU106" s="51">
        <v>0</v>
      </c>
      <c r="AV106" s="51">
        <v>-1</v>
      </c>
      <c r="AW106" s="55">
        <v>0</v>
      </c>
    </row>
    <row r="107" spans="1:49" x14ac:dyDescent="0.2">
      <c r="B107" s="46"/>
      <c r="F107" s="45"/>
      <c r="G107" s="47"/>
      <c r="H107" s="45"/>
      <c r="I107" s="45"/>
      <c r="J107" s="47"/>
      <c r="K107" s="45"/>
      <c r="L107" s="47"/>
      <c r="M107" s="46"/>
      <c r="O107" s="45"/>
      <c r="P107" s="47"/>
      <c r="Q107" s="45"/>
      <c r="R107" s="45"/>
      <c r="S107" s="47"/>
      <c r="T107" s="45"/>
      <c r="U107" s="47"/>
      <c r="W107" s="47"/>
      <c r="X107" s="46"/>
      <c r="AG107" s="46"/>
      <c r="AQ107" s="46"/>
    </row>
    <row r="108" spans="1:49" x14ac:dyDescent="0.2">
      <c r="A108" s="23" t="s">
        <v>63</v>
      </c>
      <c r="B108" s="46">
        <v>1</v>
      </c>
      <c r="C108" s="52" t="s">
        <v>203</v>
      </c>
      <c r="D108" s="52" t="s">
        <v>108</v>
      </c>
      <c r="E108" s="42">
        <f t="shared" si="1"/>
        <v>0</v>
      </c>
      <c r="F108" s="45">
        <v>14.4</v>
      </c>
      <c r="G108" s="47">
        <v>9.6</v>
      </c>
      <c r="H108" s="45">
        <v>-1E-4</v>
      </c>
      <c r="I108" s="45">
        <v>-1E-4</v>
      </c>
      <c r="J108" s="47">
        <v>12.43</v>
      </c>
      <c r="K108" s="45">
        <v>-1E-4</v>
      </c>
      <c r="L108" s="47">
        <v>36.43</v>
      </c>
      <c r="M108" s="46">
        <v>1</v>
      </c>
      <c r="O108" s="45">
        <v>14.5</v>
      </c>
      <c r="P108" s="47">
        <v>9.6999999999999993</v>
      </c>
      <c r="Q108" s="45">
        <v>3</v>
      </c>
      <c r="R108" s="45">
        <v>-1E-4</v>
      </c>
      <c r="S108" s="47">
        <v>12.19</v>
      </c>
      <c r="T108" s="45">
        <v>-1E-4</v>
      </c>
      <c r="U108" s="47">
        <v>39.39</v>
      </c>
      <c r="W108" s="47">
        <v>75.819999999999993</v>
      </c>
      <c r="X108" s="46">
        <v>1</v>
      </c>
      <c r="Z108" s="51">
        <v>0</v>
      </c>
      <c r="AA108" s="51">
        <v>14.4</v>
      </c>
      <c r="AB108" s="51">
        <v>-1</v>
      </c>
      <c r="AC108" s="55">
        <v>0</v>
      </c>
      <c r="AD108" s="23">
        <v>12.4</v>
      </c>
      <c r="AE108" s="23">
        <v>0</v>
      </c>
      <c r="AF108" s="23">
        <v>0</v>
      </c>
      <c r="AG108" s="46">
        <v>-1</v>
      </c>
      <c r="AH108" s="55">
        <v>0</v>
      </c>
      <c r="AI108" s="51">
        <v>27.2</v>
      </c>
      <c r="AJ108" s="51">
        <v>0</v>
      </c>
      <c r="AK108" s="51">
        <v>14.5</v>
      </c>
      <c r="AL108" s="51">
        <v>-1</v>
      </c>
      <c r="AM108" s="55">
        <v>0</v>
      </c>
      <c r="AN108" s="23">
        <v>12.2</v>
      </c>
      <c r="AO108" s="23">
        <v>0</v>
      </c>
      <c r="AP108" s="23">
        <v>0</v>
      </c>
      <c r="AQ108" s="46">
        <v>-1</v>
      </c>
      <c r="AR108" s="55">
        <v>0</v>
      </c>
      <c r="AS108" s="51">
        <v>0</v>
      </c>
      <c r="AT108" s="51">
        <v>0</v>
      </c>
      <c r="AU108" s="51">
        <v>0</v>
      </c>
      <c r="AV108" s="51">
        <v>-1</v>
      </c>
      <c r="AW108" s="55">
        <v>0</v>
      </c>
    </row>
    <row r="109" spans="1:49" x14ac:dyDescent="0.2">
      <c r="A109" s="65" t="s">
        <v>63</v>
      </c>
      <c r="B109" s="66">
        <v>2</v>
      </c>
      <c r="C109" s="67" t="s">
        <v>204</v>
      </c>
      <c r="D109" s="67" t="s">
        <v>124</v>
      </c>
      <c r="E109" s="68">
        <f t="shared" si="1"/>
        <v>0</v>
      </c>
      <c r="F109" s="69">
        <v>14.1</v>
      </c>
      <c r="G109" s="70">
        <v>9.3000000000000007</v>
      </c>
      <c r="H109" s="69">
        <v>-1E-4</v>
      </c>
      <c r="I109" s="69">
        <v>-1E-4</v>
      </c>
      <c r="J109" s="70">
        <v>12.97</v>
      </c>
      <c r="K109" s="69">
        <v>-1E-4</v>
      </c>
      <c r="L109" s="70">
        <v>36.369999999999997</v>
      </c>
      <c r="M109" s="66">
        <v>2</v>
      </c>
      <c r="N109" s="71"/>
      <c r="O109" s="69">
        <v>13.6</v>
      </c>
      <c r="P109" s="70">
        <v>9.4</v>
      </c>
      <c r="Q109" s="69">
        <v>3</v>
      </c>
      <c r="R109" s="69">
        <v>-1E-4</v>
      </c>
      <c r="S109" s="70">
        <v>13.03</v>
      </c>
      <c r="T109" s="69">
        <v>-1E-4</v>
      </c>
      <c r="U109" s="70">
        <v>39.03</v>
      </c>
      <c r="V109" s="71"/>
      <c r="W109" s="70">
        <v>75.400000000000006</v>
      </c>
      <c r="X109" s="66">
        <v>2</v>
      </c>
      <c r="Y109" s="65"/>
      <c r="Z109" s="72">
        <v>0</v>
      </c>
      <c r="AA109" s="72">
        <v>14.1</v>
      </c>
      <c r="AB109" s="72">
        <v>-1</v>
      </c>
      <c r="AC109" s="73">
        <v>0</v>
      </c>
      <c r="AD109" s="65">
        <v>13</v>
      </c>
      <c r="AE109" s="65">
        <v>0</v>
      </c>
      <c r="AF109" s="65">
        <v>0</v>
      </c>
      <c r="AG109" s="66">
        <v>-1</v>
      </c>
      <c r="AH109" s="73">
        <v>0</v>
      </c>
      <c r="AI109" s="72">
        <v>26</v>
      </c>
      <c r="AJ109" s="72">
        <v>0</v>
      </c>
      <c r="AK109" s="72">
        <v>13.6</v>
      </c>
      <c r="AL109" s="72">
        <v>-1</v>
      </c>
      <c r="AM109" s="73">
        <v>0</v>
      </c>
      <c r="AN109" s="65">
        <v>13</v>
      </c>
      <c r="AO109" s="65">
        <v>0</v>
      </c>
      <c r="AP109" s="65">
        <v>0</v>
      </c>
      <c r="AQ109" s="66">
        <v>-1</v>
      </c>
      <c r="AR109" s="55">
        <v>0</v>
      </c>
      <c r="AS109" s="51">
        <v>0</v>
      </c>
      <c r="AT109" s="51">
        <v>0</v>
      </c>
      <c r="AU109" s="51">
        <v>0</v>
      </c>
      <c r="AV109" s="51">
        <v>-1</v>
      </c>
      <c r="AW109" s="55">
        <v>0</v>
      </c>
    </row>
    <row r="110" spans="1:49" x14ac:dyDescent="0.2">
      <c r="A110" s="23" t="s">
        <v>63</v>
      </c>
      <c r="B110" s="46">
        <v>3</v>
      </c>
      <c r="C110" s="52" t="s">
        <v>205</v>
      </c>
      <c r="D110" s="52" t="s">
        <v>88</v>
      </c>
      <c r="E110" s="42">
        <f t="shared" si="1"/>
        <v>0</v>
      </c>
      <c r="F110" s="45">
        <v>13.6</v>
      </c>
      <c r="G110" s="47">
        <v>9.5</v>
      </c>
      <c r="H110" s="45">
        <v>-1E-4</v>
      </c>
      <c r="I110" s="45">
        <v>-1E-4</v>
      </c>
      <c r="J110" s="47">
        <v>12.17</v>
      </c>
      <c r="K110" s="45">
        <v>-1E-4</v>
      </c>
      <c r="L110" s="47">
        <v>35.270000000000003</v>
      </c>
      <c r="M110" s="46">
        <v>3</v>
      </c>
      <c r="O110" s="45">
        <v>14.3</v>
      </c>
      <c r="P110" s="47">
        <v>9.3000000000000007</v>
      </c>
      <c r="Q110" s="45">
        <v>3</v>
      </c>
      <c r="R110" s="45">
        <v>-1E-4</v>
      </c>
      <c r="S110" s="47">
        <v>12.03</v>
      </c>
      <c r="T110" s="45">
        <v>-1E-4</v>
      </c>
      <c r="U110" s="47">
        <v>38.630000000000003</v>
      </c>
      <c r="W110" s="47">
        <v>73.900000000000006</v>
      </c>
      <c r="X110" s="46">
        <v>3</v>
      </c>
      <c r="Z110" s="51">
        <v>0</v>
      </c>
      <c r="AA110" s="51">
        <v>13.6</v>
      </c>
      <c r="AB110" s="51">
        <v>-1</v>
      </c>
      <c r="AC110" s="55">
        <v>0</v>
      </c>
      <c r="AD110" s="23">
        <v>12.2</v>
      </c>
      <c r="AE110" s="23">
        <v>0</v>
      </c>
      <c r="AF110" s="23">
        <v>0</v>
      </c>
      <c r="AG110" s="46">
        <v>-1</v>
      </c>
      <c r="AH110" s="55">
        <v>0</v>
      </c>
      <c r="AI110" s="51">
        <v>26.6</v>
      </c>
      <c r="AJ110" s="51">
        <v>0</v>
      </c>
      <c r="AK110" s="51">
        <v>14.3</v>
      </c>
      <c r="AL110" s="51">
        <v>-1</v>
      </c>
      <c r="AM110" s="55">
        <v>0</v>
      </c>
      <c r="AN110" s="23">
        <v>12</v>
      </c>
      <c r="AO110" s="23">
        <v>0</v>
      </c>
      <c r="AP110" s="23">
        <v>0</v>
      </c>
      <c r="AQ110" s="46">
        <v>-1</v>
      </c>
      <c r="AR110" s="55">
        <v>0</v>
      </c>
      <c r="AS110" s="51">
        <v>0</v>
      </c>
      <c r="AT110" s="51">
        <v>0</v>
      </c>
      <c r="AU110" s="51">
        <v>0</v>
      </c>
      <c r="AV110" s="51">
        <v>-1</v>
      </c>
      <c r="AW110" s="55">
        <v>0</v>
      </c>
    </row>
    <row r="111" spans="1:49" x14ac:dyDescent="0.2">
      <c r="B111" s="46"/>
      <c r="F111" s="45"/>
      <c r="G111" s="47"/>
      <c r="H111" s="45"/>
      <c r="I111" s="45"/>
      <c r="J111" s="47"/>
      <c r="K111" s="45"/>
      <c r="L111" s="47"/>
      <c r="M111" s="46"/>
      <c r="O111" s="45"/>
      <c r="P111" s="47"/>
      <c r="Q111" s="45"/>
      <c r="R111" s="45"/>
      <c r="S111" s="47"/>
      <c r="T111" s="45"/>
      <c r="U111" s="47"/>
      <c r="W111" s="47"/>
      <c r="X111" s="46"/>
      <c r="AG111" s="46"/>
      <c r="AQ111" s="46"/>
    </row>
    <row r="112" spans="1:49" x14ac:dyDescent="0.2">
      <c r="A112" s="23" t="s">
        <v>64</v>
      </c>
      <c r="B112" s="46">
        <v>1</v>
      </c>
      <c r="C112" s="52" t="s">
        <v>206</v>
      </c>
      <c r="D112" s="52" t="s">
        <v>106</v>
      </c>
      <c r="E112" s="42">
        <f t="shared" si="1"/>
        <v>0</v>
      </c>
      <c r="F112" s="45">
        <v>15.6</v>
      </c>
      <c r="G112" s="47">
        <v>9.6</v>
      </c>
      <c r="H112" s="45">
        <v>-1E-4</v>
      </c>
      <c r="I112" s="45">
        <v>-1E-4</v>
      </c>
      <c r="J112" s="47">
        <v>12.51</v>
      </c>
      <c r="K112" s="45">
        <v>-1E-4</v>
      </c>
      <c r="L112" s="47">
        <v>37.71</v>
      </c>
      <c r="M112" s="46">
        <v>1</v>
      </c>
      <c r="O112" s="45">
        <v>14.7</v>
      </c>
      <c r="P112" s="47">
        <v>9.3000000000000007</v>
      </c>
      <c r="Q112" s="45">
        <v>4</v>
      </c>
      <c r="R112" s="45">
        <v>-1E-4</v>
      </c>
      <c r="S112" s="47">
        <v>11.98</v>
      </c>
      <c r="T112" s="45">
        <v>-1E-4</v>
      </c>
      <c r="U112" s="47">
        <v>39.979999999999997</v>
      </c>
      <c r="W112" s="47">
        <v>77.69</v>
      </c>
      <c r="X112" s="46">
        <v>1</v>
      </c>
      <c r="Z112" s="51">
        <v>0</v>
      </c>
      <c r="AA112" s="51">
        <v>15.6</v>
      </c>
      <c r="AB112" s="51">
        <v>-1</v>
      </c>
      <c r="AC112" s="55">
        <v>0</v>
      </c>
      <c r="AD112" s="23">
        <v>12.5</v>
      </c>
      <c r="AE112" s="23">
        <v>0</v>
      </c>
      <c r="AF112" s="23">
        <v>0</v>
      </c>
      <c r="AG112" s="46">
        <v>-1</v>
      </c>
      <c r="AH112" s="55">
        <v>0</v>
      </c>
      <c r="AI112" s="51">
        <v>28</v>
      </c>
      <c r="AJ112" s="51">
        <v>0</v>
      </c>
      <c r="AK112" s="51">
        <v>14.7</v>
      </c>
      <c r="AL112" s="51">
        <v>-1</v>
      </c>
      <c r="AM112" s="55">
        <v>0</v>
      </c>
      <c r="AN112" s="23">
        <v>12</v>
      </c>
      <c r="AO112" s="23">
        <v>0</v>
      </c>
      <c r="AP112" s="23">
        <v>0</v>
      </c>
      <c r="AQ112" s="46">
        <v>-1</v>
      </c>
      <c r="AR112" s="55">
        <v>0</v>
      </c>
      <c r="AS112" s="51">
        <v>0</v>
      </c>
      <c r="AT112" s="51">
        <v>0</v>
      </c>
      <c r="AU112" s="51">
        <v>0</v>
      </c>
      <c r="AV112" s="51">
        <v>-1</v>
      </c>
      <c r="AW112" s="55">
        <v>0</v>
      </c>
    </row>
    <row r="113" spans="1:49" x14ac:dyDescent="0.2">
      <c r="A113" s="23" t="s">
        <v>64</v>
      </c>
      <c r="B113" s="46">
        <v>2</v>
      </c>
      <c r="C113" s="52" t="s">
        <v>207</v>
      </c>
      <c r="D113" s="52" t="s">
        <v>102</v>
      </c>
      <c r="E113" s="42">
        <f t="shared" si="1"/>
        <v>0</v>
      </c>
      <c r="F113" s="45">
        <v>15.3</v>
      </c>
      <c r="G113" s="47">
        <v>9.6999999999999993</v>
      </c>
      <c r="H113" s="45">
        <v>-1E-4</v>
      </c>
      <c r="I113" s="45">
        <v>-1E-4</v>
      </c>
      <c r="J113" s="47">
        <v>11.54</v>
      </c>
      <c r="K113" s="45">
        <v>-1E-4</v>
      </c>
      <c r="L113" s="47">
        <v>36.54</v>
      </c>
      <c r="M113" s="46">
        <v>2</v>
      </c>
      <c r="O113" s="45">
        <v>15.1</v>
      </c>
      <c r="P113" s="47">
        <v>9.9</v>
      </c>
      <c r="Q113" s="45">
        <v>3</v>
      </c>
      <c r="R113" s="45">
        <v>-1E-4</v>
      </c>
      <c r="S113" s="47">
        <v>11.29</v>
      </c>
      <c r="T113" s="45">
        <v>-1E-4</v>
      </c>
      <c r="U113" s="47">
        <v>39.29</v>
      </c>
      <c r="W113" s="47">
        <v>75.83</v>
      </c>
      <c r="X113" s="46">
        <v>2</v>
      </c>
      <c r="Z113" s="51">
        <v>0</v>
      </c>
      <c r="AA113" s="51">
        <v>15.3</v>
      </c>
      <c r="AB113" s="51">
        <v>-1</v>
      </c>
      <c r="AC113" s="55">
        <v>0</v>
      </c>
      <c r="AD113" s="23">
        <v>11.5</v>
      </c>
      <c r="AE113" s="23">
        <v>0</v>
      </c>
      <c r="AF113" s="23">
        <v>0</v>
      </c>
      <c r="AG113" s="46">
        <v>-1</v>
      </c>
      <c r="AH113" s="55">
        <v>0</v>
      </c>
      <c r="AI113" s="51">
        <v>28</v>
      </c>
      <c r="AJ113" s="51">
        <v>0</v>
      </c>
      <c r="AK113" s="51">
        <v>15.1</v>
      </c>
      <c r="AL113" s="51">
        <v>-1</v>
      </c>
      <c r="AM113" s="55">
        <v>0</v>
      </c>
      <c r="AN113" s="23">
        <v>11.3</v>
      </c>
      <c r="AO113" s="23">
        <v>0</v>
      </c>
      <c r="AP113" s="23">
        <v>0</v>
      </c>
      <c r="AQ113" s="46">
        <v>-1</v>
      </c>
      <c r="AR113" s="55">
        <v>0</v>
      </c>
      <c r="AS113" s="51">
        <v>0</v>
      </c>
      <c r="AT113" s="51">
        <v>0</v>
      </c>
      <c r="AU113" s="51">
        <v>0</v>
      </c>
      <c r="AV113" s="51">
        <v>-1</v>
      </c>
      <c r="AW113" s="55">
        <v>0</v>
      </c>
    </row>
    <row r="114" spans="1:49" x14ac:dyDescent="0.2">
      <c r="A114" s="23" t="s">
        <v>64</v>
      </c>
      <c r="B114" s="46">
        <v>3</v>
      </c>
      <c r="C114" s="52" t="s">
        <v>208</v>
      </c>
      <c r="D114" s="52" t="s">
        <v>209</v>
      </c>
      <c r="E114" s="42">
        <f t="shared" si="1"/>
        <v>0</v>
      </c>
      <c r="F114" s="45">
        <v>14.9</v>
      </c>
      <c r="G114" s="47">
        <v>9.6999999999999993</v>
      </c>
      <c r="H114" s="45">
        <v>-1E-4</v>
      </c>
      <c r="I114" s="45">
        <v>-1E-4</v>
      </c>
      <c r="J114" s="47">
        <v>11.88</v>
      </c>
      <c r="K114" s="45">
        <v>-1E-4</v>
      </c>
      <c r="L114" s="47">
        <v>36.479999999999997</v>
      </c>
      <c r="M114" s="46">
        <v>3</v>
      </c>
      <c r="O114" s="45">
        <v>13.7</v>
      </c>
      <c r="P114" s="47">
        <v>9.4</v>
      </c>
      <c r="Q114" s="45">
        <v>4.0999999999999996</v>
      </c>
      <c r="R114" s="45">
        <v>-1E-4</v>
      </c>
      <c r="S114" s="47">
        <v>11.22</v>
      </c>
      <c r="T114" s="45">
        <v>-1E-4</v>
      </c>
      <c r="U114" s="47">
        <v>38.42</v>
      </c>
      <c r="W114" s="47">
        <v>74.900000000000006</v>
      </c>
      <c r="X114" s="46">
        <v>3</v>
      </c>
      <c r="Z114" s="51">
        <v>0</v>
      </c>
      <c r="AA114" s="51">
        <v>14.9</v>
      </c>
      <c r="AB114" s="51">
        <v>-1</v>
      </c>
      <c r="AC114" s="55">
        <v>0</v>
      </c>
      <c r="AD114" s="23">
        <v>11.9</v>
      </c>
      <c r="AE114" s="23">
        <v>0</v>
      </c>
      <c r="AF114" s="23">
        <v>0</v>
      </c>
      <c r="AG114" s="46">
        <v>-1</v>
      </c>
      <c r="AH114" s="55">
        <v>0</v>
      </c>
      <c r="AI114" s="51">
        <v>27.2</v>
      </c>
      <c r="AJ114" s="51">
        <v>0</v>
      </c>
      <c r="AK114" s="51">
        <v>13.7</v>
      </c>
      <c r="AL114" s="51">
        <v>-1</v>
      </c>
      <c r="AM114" s="55">
        <v>0</v>
      </c>
      <c r="AN114" s="23">
        <v>11.2</v>
      </c>
      <c r="AO114" s="23">
        <v>0</v>
      </c>
      <c r="AP114" s="23">
        <v>0</v>
      </c>
      <c r="AQ114" s="46">
        <v>-1</v>
      </c>
      <c r="AR114" s="55">
        <v>0</v>
      </c>
      <c r="AS114" s="51">
        <v>0</v>
      </c>
      <c r="AT114" s="51">
        <v>0</v>
      </c>
      <c r="AU114" s="51">
        <v>0</v>
      </c>
      <c r="AV114" s="51">
        <v>-1</v>
      </c>
      <c r="AW114" s="55">
        <v>0</v>
      </c>
    </row>
    <row r="115" spans="1:49" x14ac:dyDescent="0.2">
      <c r="A115" s="23" t="s">
        <v>64</v>
      </c>
      <c r="B115" s="46">
        <v>4</v>
      </c>
      <c r="C115" s="52" t="s">
        <v>210</v>
      </c>
      <c r="D115" s="52" t="s">
        <v>104</v>
      </c>
      <c r="E115" s="42">
        <f t="shared" si="1"/>
        <v>0</v>
      </c>
      <c r="F115" s="45">
        <v>15</v>
      </c>
      <c r="G115" s="47">
        <v>9.6999999999999993</v>
      </c>
      <c r="H115" s="45">
        <v>-1E-4</v>
      </c>
      <c r="I115" s="45">
        <v>-1E-4</v>
      </c>
      <c r="J115" s="47">
        <v>10.61</v>
      </c>
      <c r="K115" s="45">
        <v>-1E-4</v>
      </c>
      <c r="L115" s="47">
        <v>35.31</v>
      </c>
      <c r="M115" s="46">
        <v>5</v>
      </c>
      <c r="O115" s="45">
        <v>15</v>
      </c>
      <c r="P115" s="47">
        <v>10</v>
      </c>
      <c r="Q115" s="45">
        <v>3</v>
      </c>
      <c r="R115" s="45">
        <v>-1E-4</v>
      </c>
      <c r="S115" s="47">
        <v>10.47</v>
      </c>
      <c r="T115" s="45">
        <v>-1E-4</v>
      </c>
      <c r="U115" s="47">
        <v>38.47</v>
      </c>
      <c r="W115" s="47">
        <v>73.78</v>
      </c>
      <c r="X115" s="46">
        <v>4</v>
      </c>
      <c r="Z115" s="51">
        <v>0</v>
      </c>
      <c r="AA115" s="51">
        <v>15</v>
      </c>
      <c r="AB115" s="51">
        <v>-1</v>
      </c>
      <c r="AC115" s="55">
        <v>0</v>
      </c>
      <c r="AD115" s="23">
        <v>10.6</v>
      </c>
      <c r="AE115" s="23">
        <v>0</v>
      </c>
      <c r="AF115" s="23">
        <v>0</v>
      </c>
      <c r="AG115" s="46">
        <v>-1</v>
      </c>
      <c r="AH115" s="55">
        <v>0</v>
      </c>
      <c r="AI115" s="51">
        <v>28</v>
      </c>
      <c r="AJ115" s="51">
        <v>0</v>
      </c>
      <c r="AK115" s="51">
        <v>15</v>
      </c>
      <c r="AL115" s="51">
        <v>-1</v>
      </c>
      <c r="AM115" s="55">
        <v>0</v>
      </c>
      <c r="AN115" s="23">
        <v>10.5</v>
      </c>
      <c r="AO115" s="23">
        <v>0</v>
      </c>
      <c r="AP115" s="23">
        <v>0</v>
      </c>
      <c r="AQ115" s="46">
        <v>-1</v>
      </c>
      <c r="AR115" s="55">
        <v>0</v>
      </c>
      <c r="AS115" s="51">
        <v>0</v>
      </c>
      <c r="AT115" s="51">
        <v>0</v>
      </c>
      <c r="AU115" s="51">
        <v>0</v>
      </c>
      <c r="AV115" s="51">
        <v>-1</v>
      </c>
      <c r="AW115" s="55">
        <v>0</v>
      </c>
    </row>
    <row r="116" spans="1:49" x14ac:dyDescent="0.2">
      <c r="A116" s="23" t="s">
        <v>64</v>
      </c>
      <c r="B116" s="46">
        <v>5</v>
      </c>
      <c r="C116" s="52" t="s">
        <v>211</v>
      </c>
      <c r="D116" s="52" t="s">
        <v>84</v>
      </c>
      <c r="E116" s="42">
        <f t="shared" si="1"/>
        <v>0</v>
      </c>
      <c r="F116" s="45">
        <v>14.7</v>
      </c>
      <c r="G116" s="47">
        <v>9.3000000000000007</v>
      </c>
      <c r="H116" s="45">
        <v>-1E-4</v>
      </c>
      <c r="I116" s="45">
        <v>-1E-4</v>
      </c>
      <c r="J116" s="47">
        <v>10.97</v>
      </c>
      <c r="K116" s="45">
        <v>-1E-4</v>
      </c>
      <c r="L116" s="47">
        <v>34.97</v>
      </c>
      <c r="M116" s="46">
        <v>6</v>
      </c>
      <c r="O116" s="45">
        <v>14.7</v>
      </c>
      <c r="P116" s="47">
        <v>9.1999999999999993</v>
      </c>
      <c r="Q116" s="45">
        <v>3.6</v>
      </c>
      <c r="R116" s="45">
        <v>-1E-4</v>
      </c>
      <c r="S116" s="47">
        <v>10.58</v>
      </c>
      <c r="T116" s="45">
        <v>-1E-4</v>
      </c>
      <c r="U116" s="47">
        <v>38.08</v>
      </c>
      <c r="W116" s="47">
        <v>73.05</v>
      </c>
      <c r="X116" s="46">
        <v>5</v>
      </c>
      <c r="Z116" s="51">
        <v>0</v>
      </c>
      <c r="AA116" s="51">
        <v>14.7</v>
      </c>
      <c r="AB116" s="51">
        <v>-1</v>
      </c>
      <c r="AC116" s="55">
        <v>0</v>
      </c>
      <c r="AD116" s="23">
        <v>11</v>
      </c>
      <c r="AE116" s="23">
        <v>0</v>
      </c>
      <c r="AF116" s="23">
        <v>0</v>
      </c>
      <c r="AG116" s="46">
        <v>-1</v>
      </c>
      <c r="AH116" s="55">
        <v>0</v>
      </c>
      <c r="AI116" s="51">
        <v>27.5</v>
      </c>
      <c r="AJ116" s="51">
        <v>0</v>
      </c>
      <c r="AK116" s="51">
        <v>14.7</v>
      </c>
      <c r="AL116" s="51">
        <v>-1</v>
      </c>
      <c r="AM116" s="55">
        <v>0</v>
      </c>
      <c r="AN116" s="23">
        <v>10.6</v>
      </c>
      <c r="AO116" s="23">
        <v>0</v>
      </c>
      <c r="AP116" s="23">
        <v>0</v>
      </c>
      <c r="AQ116" s="46">
        <v>-1</v>
      </c>
      <c r="AR116" s="55">
        <v>0</v>
      </c>
      <c r="AS116" s="51">
        <v>0</v>
      </c>
      <c r="AT116" s="51">
        <v>0</v>
      </c>
      <c r="AU116" s="51">
        <v>0</v>
      </c>
      <c r="AV116" s="51">
        <v>-1</v>
      </c>
      <c r="AW116" s="55">
        <v>0</v>
      </c>
    </row>
    <row r="117" spans="1:49" x14ac:dyDescent="0.2">
      <c r="A117" s="23" t="s">
        <v>64</v>
      </c>
      <c r="B117" s="46">
        <v>6</v>
      </c>
      <c r="C117" s="52" t="s">
        <v>212</v>
      </c>
      <c r="D117" s="52" t="s">
        <v>88</v>
      </c>
      <c r="E117" s="42">
        <f t="shared" si="1"/>
        <v>0</v>
      </c>
      <c r="F117" s="45">
        <v>15.1</v>
      </c>
      <c r="G117" s="47">
        <v>9.8000000000000007</v>
      </c>
      <c r="H117" s="45">
        <v>-1E-4</v>
      </c>
      <c r="I117" s="45">
        <v>-1E-4</v>
      </c>
      <c r="J117" s="47">
        <v>11.13</v>
      </c>
      <c r="K117" s="45">
        <v>-1E-4</v>
      </c>
      <c r="L117" s="47">
        <v>36.03</v>
      </c>
      <c r="M117" s="46">
        <v>4</v>
      </c>
      <c r="O117" s="45">
        <v>13.5</v>
      </c>
      <c r="P117" s="47">
        <v>9.4</v>
      </c>
      <c r="Q117" s="45">
        <v>3</v>
      </c>
      <c r="R117" s="45">
        <v>-1E-4</v>
      </c>
      <c r="S117" s="47">
        <v>10.130000000000001</v>
      </c>
      <c r="T117" s="45">
        <v>-1E-4</v>
      </c>
      <c r="U117" s="47">
        <v>36.03</v>
      </c>
      <c r="W117" s="47">
        <v>72.06</v>
      </c>
      <c r="X117" s="46">
        <v>6</v>
      </c>
      <c r="Z117" s="51">
        <v>0</v>
      </c>
      <c r="AA117" s="51">
        <v>15.1</v>
      </c>
      <c r="AB117" s="51">
        <v>-1</v>
      </c>
      <c r="AC117" s="55">
        <v>0</v>
      </c>
      <c r="AD117" s="23">
        <v>11.1</v>
      </c>
      <c r="AE117" s="23">
        <v>0</v>
      </c>
      <c r="AF117" s="23">
        <v>0</v>
      </c>
      <c r="AG117" s="46">
        <v>-1</v>
      </c>
      <c r="AH117" s="55">
        <v>0</v>
      </c>
      <c r="AI117" s="51">
        <v>25.9</v>
      </c>
      <c r="AJ117" s="51">
        <v>0</v>
      </c>
      <c r="AK117" s="51">
        <v>13.5</v>
      </c>
      <c r="AL117" s="51">
        <v>-1</v>
      </c>
      <c r="AM117" s="55">
        <v>0</v>
      </c>
      <c r="AN117" s="23">
        <v>10.1</v>
      </c>
      <c r="AO117" s="23">
        <v>0</v>
      </c>
      <c r="AP117" s="23">
        <v>0</v>
      </c>
      <c r="AQ117" s="46">
        <v>-1</v>
      </c>
      <c r="AR117" s="55">
        <v>0</v>
      </c>
      <c r="AS117" s="51">
        <v>0</v>
      </c>
      <c r="AT117" s="51">
        <v>0</v>
      </c>
      <c r="AU117" s="51">
        <v>0</v>
      </c>
      <c r="AV117" s="51">
        <v>-1</v>
      </c>
      <c r="AW117" s="55">
        <v>0</v>
      </c>
    </row>
    <row r="118" spans="1:49" x14ac:dyDescent="0.2">
      <c r="A118" s="23" t="s">
        <v>64</v>
      </c>
      <c r="B118" s="46">
        <v>7</v>
      </c>
      <c r="C118" s="52" t="s">
        <v>213</v>
      </c>
      <c r="D118" s="52" t="s">
        <v>88</v>
      </c>
      <c r="E118" s="42">
        <f t="shared" si="1"/>
        <v>0</v>
      </c>
      <c r="F118" s="45">
        <v>12.5</v>
      </c>
      <c r="G118" s="47">
        <v>9.3000000000000007</v>
      </c>
      <c r="H118" s="45">
        <v>-1E-4</v>
      </c>
      <c r="I118" s="45">
        <v>-1E-4</v>
      </c>
      <c r="J118" s="47">
        <v>10.46</v>
      </c>
      <c r="K118" s="45">
        <v>-1E-4</v>
      </c>
      <c r="L118" s="47">
        <v>32.26</v>
      </c>
      <c r="M118" s="46">
        <v>8</v>
      </c>
      <c r="O118" s="45">
        <v>13</v>
      </c>
      <c r="P118" s="47">
        <v>9.6</v>
      </c>
      <c r="Q118" s="45">
        <v>3</v>
      </c>
      <c r="R118" s="45">
        <v>-1E-4</v>
      </c>
      <c r="S118" s="47">
        <v>10.23</v>
      </c>
      <c r="T118" s="45">
        <v>-1E-4</v>
      </c>
      <c r="U118" s="47">
        <v>35.83</v>
      </c>
      <c r="W118" s="47">
        <v>68.09</v>
      </c>
      <c r="X118" s="46">
        <v>7</v>
      </c>
      <c r="Z118" s="51">
        <v>0</v>
      </c>
      <c r="AA118" s="51">
        <v>12.5</v>
      </c>
      <c r="AB118" s="51">
        <v>-1</v>
      </c>
      <c r="AC118" s="55">
        <v>0</v>
      </c>
      <c r="AD118" s="23">
        <v>10.5</v>
      </c>
      <c r="AE118" s="23">
        <v>0</v>
      </c>
      <c r="AF118" s="23">
        <v>0</v>
      </c>
      <c r="AG118" s="46">
        <v>-1</v>
      </c>
      <c r="AH118" s="55">
        <v>0</v>
      </c>
      <c r="AI118" s="51">
        <v>25.6</v>
      </c>
      <c r="AJ118" s="51">
        <v>0</v>
      </c>
      <c r="AK118" s="51">
        <v>13</v>
      </c>
      <c r="AL118" s="51">
        <v>-1</v>
      </c>
      <c r="AM118" s="55">
        <v>0</v>
      </c>
      <c r="AN118" s="23">
        <v>10.199999999999999</v>
      </c>
      <c r="AO118" s="23">
        <v>0</v>
      </c>
      <c r="AP118" s="23">
        <v>0</v>
      </c>
      <c r="AQ118" s="46">
        <v>-1</v>
      </c>
      <c r="AR118" s="55">
        <v>0</v>
      </c>
      <c r="AS118" s="51">
        <v>0</v>
      </c>
      <c r="AT118" s="51">
        <v>0</v>
      </c>
      <c r="AU118" s="51">
        <v>0</v>
      </c>
      <c r="AV118" s="51">
        <v>-1</v>
      </c>
      <c r="AW118" s="55">
        <v>0</v>
      </c>
    </row>
    <row r="119" spans="1:49" x14ac:dyDescent="0.2">
      <c r="A119" s="65" t="s">
        <v>64</v>
      </c>
      <c r="B119" s="66">
        <v>8</v>
      </c>
      <c r="C119" s="67" t="s">
        <v>214</v>
      </c>
      <c r="D119" s="67" t="s">
        <v>124</v>
      </c>
      <c r="E119" s="68">
        <f t="shared" si="1"/>
        <v>0</v>
      </c>
      <c r="F119" s="69">
        <v>13.5</v>
      </c>
      <c r="G119" s="70">
        <v>9.5</v>
      </c>
      <c r="H119" s="69">
        <v>-1E-4</v>
      </c>
      <c r="I119" s="69">
        <v>-1E-4</v>
      </c>
      <c r="J119" s="70">
        <v>9.86</v>
      </c>
      <c r="K119" s="69">
        <v>-1E-4</v>
      </c>
      <c r="L119" s="70">
        <v>32.86</v>
      </c>
      <c r="M119" s="66">
        <v>7</v>
      </c>
      <c r="N119" s="71"/>
      <c r="O119" s="69">
        <v>8.9</v>
      </c>
      <c r="P119" s="70">
        <v>6.4</v>
      </c>
      <c r="Q119" s="69">
        <v>2.2999999999999998</v>
      </c>
      <c r="R119" s="69">
        <v>-1E-4</v>
      </c>
      <c r="S119" s="70">
        <v>7.26</v>
      </c>
      <c r="T119" s="69">
        <v>-1E-4</v>
      </c>
      <c r="U119" s="70">
        <v>24.86</v>
      </c>
      <c r="V119" s="71"/>
      <c r="W119" s="70">
        <v>57.72</v>
      </c>
      <c r="X119" s="66">
        <v>8</v>
      </c>
      <c r="Y119" s="65"/>
      <c r="Z119" s="72">
        <v>0</v>
      </c>
      <c r="AA119" s="72">
        <v>13.5</v>
      </c>
      <c r="AB119" s="72">
        <v>-1</v>
      </c>
      <c r="AC119" s="73">
        <v>0</v>
      </c>
      <c r="AD119" s="65">
        <v>9.9</v>
      </c>
      <c r="AE119" s="65">
        <v>0</v>
      </c>
      <c r="AF119" s="65">
        <v>0</v>
      </c>
      <c r="AG119" s="66">
        <v>-1</v>
      </c>
      <c r="AH119" s="73">
        <v>0</v>
      </c>
      <c r="AI119" s="72">
        <v>17.600000000000001</v>
      </c>
      <c r="AJ119" s="72">
        <v>0</v>
      </c>
      <c r="AK119" s="72">
        <v>8.9</v>
      </c>
      <c r="AL119" s="72">
        <v>-1</v>
      </c>
      <c r="AM119" s="73">
        <v>0</v>
      </c>
      <c r="AN119" s="65">
        <v>7.3</v>
      </c>
      <c r="AO119" s="65">
        <v>0</v>
      </c>
      <c r="AP119" s="65">
        <v>0</v>
      </c>
      <c r="AQ119" s="66">
        <v>7</v>
      </c>
      <c r="AR119" s="55">
        <v>0</v>
      </c>
      <c r="AS119" s="51">
        <v>0</v>
      </c>
      <c r="AT119" s="51">
        <v>0</v>
      </c>
      <c r="AU119" s="51">
        <v>0</v>
      </c>
      <c r="AV119" s="51">
        <v>-1</v>
      </c>
      <c r="AW119" s="55">
        <v>0</v>
      </c>
    </row>
    <row r="120" spans="1:49" x14ac:dyDescent="0.2">
      <c r="B120" s="46"/>
      <c r="F120" s="45"/>
      <c r="G120" s="47"/>
      <c r="H120" s="45"/>
      <c r="I120" s="45"/>
      <c r="J120" s="47"/>
      <c r="K120" s="45"/>
      <c r="L120" s="47"/>
      <c r="M120" s="46"/>
      <c r="O120" s="45"/>
      <c r="P120" s="47"/>
      <c r="Q120" s="45"/>
      <c r="R120" s="45"/>
      <c r="S120" s="47"/>
      <c r="T120" s="45"/>
      <c r="U120" s="47"/>
      <c r="W120" s="47"/>
      <c r="X120" s="46"/>
      <c r="AG120" s="46"/>
      <c r="AQ120" s="46"/>
    </row>
    <row r="121" spans="1:49" x14ac:dyDescent="0.2">
      <c r="A121" s="23" t="s">
        <v>65</v>
      </c>
      <c r="B121" s="46">
        <v>1</v>
      </c>
      <c r="C121" s="52" t="s">
        <v>215</v>
      </c>
      <c r="D121" s="52" t="s">
        <v>104</v>
      </c>
      <c r="E121" s="42">
        <f t="shared" si="1"/>
        <v>0</v>
      </c>
      <c r="F121" s="45">
        <v>14.9</v>
      </c>
      <c r="G121" s="47">
        <v>9.9</v>
      </c>
      <c r="H121" s="45">
        <v>-1E-4</v>
      </c>
      <c r="I121" s="45">
        <v>-1E-4</v>
      </c>
      <c r="J121" s="47">
        <v>11.97</v>
      </c>
      <c r="K121" s="45">
        <v>-1E-4</v>
      </c>
      <c r="L121" s="47">
        <v>36.770000000000003</v>
      </c>
      <c r="M121" s="46">
        <v>3</v>
      </c>
      <c r="O121" s="45">
        <v>15.2</v>
      </c>
      <c r="P121" s="47">
        <v>9.8000000000000007</v>
      </c>
      <c r="Q121" s="45">
        <v>3</v>
      </c>
      <c r="R121" s="45">
        <v>-1E-4</v>
      </c>
      <c r="S121" s="47">
        <v>11.99</v>
      </c>
      <c r="T121" s="45">
        <v>-1E-4</v>
      </c>
      <c r="U121" s="47">
        <v>39.99</v>
      </c>
      <c r="W121" s="47">
        <v>76.760000000000005</v>
      </c>
      <c r="X121" s="46">
        <v>1</v>
      </c>
      <c r="Z121" s="51">
        <v>0</v>
      </c>
      <c r="AA121" s="51">
        <v>14.9</v>
      </c>
      <c r="AB121" s="51">
        <v>-1</v>
      </c>
      <c r="AC121" s="55">
        <v>0</v>
      </c>
      <c r="AD121" s="23">
        <v>12</v>
      </c>
      <c r="AE121" s="23">
        <v>0</v>
      </c>
      <c r="AF121" s="23">
        <v>0</v>
      </c>
      <c r="AG121" s="46">
        <v>-1</v>
      </c>
      <c r="AH121" s="55">
        <v>0</v>
      </c>
      <c r="AI121" s="51">
        <v>28</v>
      </c>
      <c r="AJ121" s="51">
        <v>0</v>
      </c>
      <c r="AK121" s="51">
        <v>15.2</v>
      </c>
      <c r="AL121" s="51">
        <v>-1</v>
      </c>
      <c r="AM121" s="55">
        <v>0</v>
      </c>
      <c r="AN121" s="23">
        <v>12</v>
      </c>
      <c r="AO121" s="23">
        <v>0</v>
      </c>
      <c r="AP121" s="23">
        <v>0</v>
      </c>
      <c r="AQ121" s="46">
        <v>-1</v>
      </c>
      <c r="AR121" s="55">
        <v>0</v>
      </c>
      <c r="AS121" s="51">
        <v>0</v>
      </c>
      <c r="AT121" s="51">
        <v>0</v>
      </c>
      <c r="AU121" s="51">
        <v>0</v>
      </c>
      <c r="AV121" s="51">
        <v>-1</v>
      </c>
      <c r="AW121" s="55">
        <v>0</v>
      </c>
    </row>
    <row r="122" spans="1:49" x14ac:dyDescent="0.2">
      <c r="A122" s="23" t="s">
        <v>65</v>
      </c>
      <c r="B122" s="46">
        <v>2</v>
      </c>
      <c r="C122" s="52" t="s">
        <v>216</v>
      </c>
      <c r="D122" s="52" t="s">
        <v>88</v>
      </c>
      <c r="E122" s="42">
        <f t="shared" si="1"/>
        <v>0</v>
      </c>
      <c r="F122" s="45">
        <v>14.7</v>
      </c>
      <c r="G122" s="47">
        <v>9.5</v>
      </c>
      <c r="H122" s="45">
        <v>-1E-4</v>
      </c>
      <c r="I122" s="45">
        <v>-1E-4</v>
      </c>
      <c r="J122" s="47">
        <v>13.28</v>
      </c>
      <c r="K122" s="45">
        <v>-1E-4</v>
      </c>
      <c r="L122" s="47">
        <v>37.479999999999997</v>
      </c>
      <c r="M122" s="46">
        <v>1</v>
      </c>
      <c r="O122" s="45">
        <v>14.1</v>
      </c>
      <c r="P122" s="47">
        <v>9.1</v>
      </c>
      <c r="Q122" s="45">
        <v>3.5</v>
      </c>
      <c r="R122" s="45">
        <v>-1E-4</v>
      </c>
      <c r="S122" s="47">
        <v>12.48</v>
      </c>
      <c r="T122" s="45">
        <v>-1E-4</v>
      </c>
      <c r="U122" s="47">
        <v>39.18</v>
      </c>
      <c r="W122" s="47">
        <v>76.66</v>
      </c>
      <c r="X122" s="46">
        <v>2</v>
      </c>
      <c r="Z122" s="51">
        <v>0</v>
      </c>
      <c r="AA122" s="51">
        <v>14.7</v>
      </c>
      <c r="AB122" s="51">
        <v>-1</v>
      </c>
      <c r="AC122" s="55">
        <v>0</v>
      </c>
      <c r="AD122" s="23">
        <v>13.3</v>
      </c>
      <c r="AE122" s="23">
        <v>0</v>
      </c>
      <c r="AF122" s="23">
        <v>0</v>
      </c>
      <c r="AG122" s="46">
        <v>-1</v>
      </c>
      <c r="AH122" s="55">
        <v>0</v>
      </c>
      <c r="AI122" s="51">
        <v>26.7</v>
      </c>
      <c r="AJ122" s="51">
        <v>0</v>
      </c>
      <c r="AK122" s="51">
        <v>14.1</v>
      </c>
      <c r="AL122" s="51">
        <v>-1</v>
      </c>
      <c r="AM122" s="55">
        <v>0</v>
      </c>
      <c r="AN122" s="23">
        <v>12.5</v>
      </c>
      <c r="AO122" s="23">
        <v>0</v>
      </c>
      <c r="AP122" s="23">
        <v>0</v>
      </c>
      <c r="AQ122" s="46">
        <v>-1</v>
      </c>
      <c r="AR122" s="55">
        <v>0</v>
      </c>
      <c r="AS122" s="51">
        <v>0</v>
      </c>
      <c r="AT122" s="51">
        <v>0</v>
      </c>
      <c r="AU122" s="51">
        <v>0</v>
      </c>
      <c r="AV122" s="51">
        <v>-1</v>
      </c>
      <c r="AW122" s="55">
        <v>0</v>
      </c>
    </row>
    <row r="123" spans="1:49" x14ac:dyDescent="0.2">
      <c r="A123" s="23" t="s">
        <v>65</v>
      </c>
      <c r="B123" s="46">
        <v>3</v>
      </c>
      <c r="C123" s="52" t="s">
        <v>217</v>
      </c>
      <c r="D123" s="52" t="s">
        <v>108</v>
      </c>
      <c r="E123" s="42">
        <f t="shared" ref="E123:E188" si="2">IFERROR(IF($B123&gt;0,VLOOKUP($B123,PosnPointsTRA,2,FALSE),0),0)</f>
        <v>0</v>
      </c>
      <c r="F123" s="45">
        <v>14.8</v>
      </c>
      <c r="G123" s="47">
        <v>9.6</v>
      </c>
      <c r="H123" s="45">
        <v>-1E-4</v>
      </c>
      <c r="I123" s="45">
        <v>-1E-4</v>
      </c>
      <c r="J123" s="47">
        <v>11.97</v>
      </c>
      <c r="K123" s="45">
        <v>-1E-4</v>
      </c>
      <c r="L123" s="47">
        <v>36.369999999999997</v>
      </c>
      <c r="M123" s="46">
        <v>4</v>
      </c>
      <c r="O123" s="45">
        <v>15.4</v>
      </c>
      <c r="P123" s="47">
        <v>9.5</v>
      </c>
      <c r="Q123" s="45">
        <v>3</v>
      </c>
      <c r="R123" s="45">
        <v>-1E-4</v>
      </c>
      <c r="S123" s="47">
        <v>11.78</v>
      </c>
      <c r="T123" s="45">
        <v>-1E-4</v>
      </c>
      <c r="U123" s="47">
        <v>39.68</v>
      </c>
      <c r="W123" s="47">
        <v>76.05</v>
      </c>
      <c r="X123" s="46">
        <v>3</v>
      </c>
      <c r="Z123" s="51">
        <v>0</v>
      </c>
      <c r="AA123" s="51">
        <v>14.8</v>
      </c>
      <c r="AB123" s="51">
        <v>-1</v>
      </c>
      <c r="AC123" s="55">
        <v>0</v>
      </c>
      <c r="AD123" s="23">
        <v>12</v>
      </c>
      <c r="AE123" s="23">
        <v>0</v>
      </c>
      <c r="AF123" s="23">
        <v>0</v>
      </c>
      <c r="AG123" s="46">
        <v>-1</v>
      </c>
      <c r="AH123" s="55">
        <v>0</v>
      </c>
      <c r="AI123" s="51">
        <v>27.9</v>
      </c>
      <c r="AJ123" s="51">
        <v>0</v>
      </c>
      <c r="AK123" s="51">
        <v>15.4</v>
      </c>
      <c r="AL123" s="51">
        <v>-1</v>
      </c>
      <c r="AM123" s="55">
        <v>0</v>
      </c>
      <c r="AN123" s="23">
        <v>11.8</v>
      </c>
      <c r="AO123" s="23">
        <v>0</v>
      </c>
      <c r="AP123" s="23">
        <v>0</v>
      </c>
      <c r="AQ123" s="46">
        <v>-1</v>
      </c>
      <c r="AR123" s="55">
        <v>0</v>
      </c>
      <c r="AS123" s="51">
        <v>0</v>
      </c>
      <c r="AT123" s="51">
        <v>0</v>
      </c>
      <c r="AU123" s="51">
        <v>0</v>
      </c>
      <c r="AV123" s="51">
        <v>-1</v>
      </c>
      <c r="AW123" s="55">
        <v>0</v>
      </c>
    </row>
    <row r="124" spans="1:49" x14ac:dyDescent="0.2">
      <c r="A124" s="65" t="s">
        <v>65</v>
      </c>
      <c r="B124" s="66">
        <v>4</v>
      </c>
      <c r="C124" s="67" t="s">
        <v>218</v>
      </c>
      <c r="D124" s="67" t="s">
        <v>124</v>
      </c>
      <c r="E124" s="68">
        <f t="shared" si="2"/>
        <v>0</v>
      </c>
      <c r="F124" s="69">
        <v>15</v>
      </c>
      <c r="G124" s="70">
        <v>9.8000000000000007</v>
      </c>
      <c r="H124" s="69">
        <v>-1E-4</v>
      </c>
      <c r="I124" s="69">
        <v>-1E-4</v>
      </c>
      <c r="J124" s="70">
        <v>12.08</v>
      </c>
      <c r="K124" s="69">
        <v>-1E-4</v>
      </c>
      <c r="L124" s="70">
        <v>36.880000000000003</v>
      </c>
      <c r="M124" s="66">
        <v>2</v>
      </c>
      <c r="N124" s="71"/>
      <c r="O124" s="69">
        <v>14.4</v>
      </c>
      <c r="P124" s="70">
        <v>9.3000000000000007</v>
      </c>
      <c r="Q124" s="69">
        <v>3.9</v>
      </c>
      <c r="R124" s="69">
        <v>-1E-4</v>
      </c>
      <c r="S124" s="70">
        <v>11.19</v>
      </c>
      <c r="T124" s="69">
        <v>-1E-4</v>
      </c>
      <c r="U124" s="70">
        <v>38.79</v>
      </c>
      <c r="V124" s="71"/>
      <c r="W124" s="70">
        <v>75.67</v>
      </c>
      <c r="X124" s="66">
        <v>4</v>
      </c>
      <c r="Y124" s="65"/>
      <c r="Z124" s="72">
        <v>0</v>
      </c>
      <c r="AA124" s="72">
        <v>15</v>
      </c>
      <c r="AB124" s="72">
        <v>-1</v>
      </c>
      <c r="AC124" s="73">
        <v>0</v>
      </c>
      <c r="AD124" s="65">
        <v>12.1</v>
      </c>
      <c r="AE124" s="65">
        <v>0</v>
      </c>
      <c r="AF124" s="65">
        <v>0</v>
      </c>
      <c r="AG124" s="66">
        <v>-1</v>
      </c>
      <c r="AH124" s="73">
        <v>0</v>
      </c>
      <c r="AI124" s="72">
        <v>27.6</v>
      </c>
      <c r="AJ124" s="72">
        <v>0</v>
      </c>
      <c r="AK124" s="72">
        <v>14.4</v>
      </c>
      <c r="AL124" s="72">
        <v>-1</v>
      </c>
      <c r="AM124" s="73">
        <v>0</v>
      </c>
      <c r="AN124" s="65">
        <v>11.2</v>
      </c>
      <c r="AO124" s="65">
        <v>0</v>
      </c>
      <c r="AP124" s="65">
        <v>0</v>
      </c>
      <c r="AQ124" s="66">
        <v>-1</v>
      </c>
      <c r="AR124" s="55">
        <v>0</v>
      </c>
      <c r="AS124" s="51">
        <v>0</v>
      </c>
      <c r="AT124" s="51">
        <v>0</v>
      </c>
      <c r="AU124" s="51">
        <v>0</v>
      </c>
      <c r="AV124" s="51">
        <v>-1</v>
      </c>
      <c r="AW124" s="55">
        <v>0</v>
      </c>
    </row>
    <row r="125" spans="1:49" x14ac:dyDescent="0.2">
      <c r="A125" s="23" t="s">
        <v>65</v>
      </c>
      <c r="B125" s="46">
        <v>5</v>
      </c>
      <c r="C125" s="52" t="s">
        <v>219</v>
      </c>
      <c r="D125" s="52" t="s">
        <v>106</v>
      </c>
      <c r="E125" s="42">
        <f t="shared" si="2"/>
        <v>0</v>
      </c>
      <c r="F125" s="45">
        <v>14.7</v>
      </c>
      <c r="G125" s="47">
        <v>9.6</v>
      </c>
      <c r="H125" s="45">
        <v>-1E-4</v>
      </c>
      <c r="I125" s="45">
        <v>-1E-4</v>
      </c>
      <c r="J125" s="47">
        <v>12</v>
      </c>
      <c r="K125" s="45">
        <v>-1E-4</v>
      </c>
      <c r="L125" s="47">
        <v>36.299999999999997</v>
      </c>
      <c r="M125" s="46">
        <v>5</v>
      </c>
      <c r="O125" s="45">
        <v>14.3</v>
      </c>
      <c r="P125" s="47">
        <v>9.5</v>
      </c>
      <c r="Q125" s="45">
        <v>4</v>
      </c>
      <c r="R125" s="45">
        <v>-1E-4</v>
      </c>
      <c r="S125" s="47">
        <v>11.46</v>
      </c>
      <c r="T125" s="45">
        <v>-1E-4</v>
      </c>
      <c r="U125" s="47">
        <v>39.26</v>
      </c>
      <c r="W125" s="47">
        <v>75.56</v>
      </c>
      <c r="X125" s="46">
        <v>5</v>
      </c>
      <c r="Z125" s="51">
        <v>0</v>
      </c>
      <c r="AA125" s="51">
        <v>14.7</v>
      </c>
      <c r="AB125" s="51">
        <v>-1</v>
      </c>
      <c r="AC125" s="55">
        <v>0</v>
      </c>
      <c r="AD125" s="23">
        <v>12</v>
      </c>
      <c r="AE125" s="23">
        <v>0</v>
      </c>
      <c r="AF125" s="23">
        <v>0</v>
      </c>
      <c r="AG125" s="46">
        <v>-1</v>
      </c>
      <c r="AH125" s="55">
        <v>0</v>
      </c>
      <c r="AI125" s="51">
        <v>27.8</v>
      </c>
      <c r="AJ125" s="51">
        <v>0</v>
      </c>
      <c r="AK125" s="51">
        <v>14.3</v>
      </c>
      <c r="AL125" s="51">
        <v>-1</v>
      </c>
      <c r="AM125" s="55">
        <v>0</v>
      </c>
      <c r="AN125" s="23">
        <v>11.5</v>
      </c>
      <c r="AO125" s="23">
        <v>0</v>
      </c>
      <c r="AP125" s="23">
        <v>0</v>
      </c>
      <c r="AQ125" s="46">
        <v>-1</v>
      </c>
      <c r="AR125" s="55">
        <v>0</v>
      </c>
      <c r="AS125" s="51">
        <v>0</v>
      </c>
      <c r="AT125" s="51">
        <v>0</v>
      </c>
      <c r="AU125" s="51">
        <v>0</v>
      </c>
      <c r="AV125" s="51">
        <v>-1</v>
      </c>
      <c r="AW125" s="55">
        <v>0</v>
      </c>
    </row>
    <row r="126" spans="1:49" x14ac:dyDescent="0.2">
      <c r="A126" s="23" t="s">
        <v>65</v>
      </c>
      <c r="B126" s="46">
        <v>6</v>
      </c>
      <c r="C126" s="52" t="s">
        <v>220</v>
      </c>
      <c r="D126" s="52" t="s">
        <v>108</v>
      </c>
      <c r="E126" s="42">
        <f t="shared" si="2"/>
        <v>0</v>
      </c>
      <c r="F126" s="45">
        <v>14.5</v>
      </c>
      <c r="G126" s="47">
        <v>9.5</v>
      </c>
      <c r="H126" s="45">
        <v>-1E-4</v>
      </c>
      <c r="I126" s="45">
        <v>-1E-4</v>
      </c>
      <c r="J126" s="47">
        <v>11.54</v>
      </c>
      <c r="K126" s="45">
        <v>-1E-4</v>
      </c>
      <c r="L126" s="47">
        <v>35.54</v>
      </c>
      <c r="M126" s="46">
        <v>7</v>
      </c>
      <c r="O126" s="45">
        <v>14</v>
      </c>
      <c r="P126" s="47">
        <v>9.6</v>
      </c>
      <c r="Q126" s="45">
        <v>3</v>
      </c>
      <c r="R126" s="45">
        <v>-1E-4</v>
      </c>
      <c r="S126" s="47">
        <v>11.52</v>
      </c>
      <c r="T126" s="45">
        <v>-1E-4</v>
      </c>
      <c r="U126" s="47">
        <v>38.119999999999997</v>
      </c>
      <c r="W126" s="47">
        <v>73.66</v>
      </c>
      <c r="X126" s="46">
        <v>6</v>
      </c>
      <c r="Z126" s="51">
        <v>0</v>
      </c>
      <c r="AA126" s="51">
        <v>14.5</v>
      </c>
      <c r="AB126" s="51">
        <v>-1</v>
      </c>
      <c r="AC126" s="55">
        <v>0</v>
      </c>
      <c r="AD126" s="23">
        <v>11.5</v>
      </c>
      <c r="AE126" s="23">
        <v>0</v>
      </c>
      <c r="AF126" s="23">
        <v>0</v>
      </c>
      <c r="AG126" s="46">
        <v>-1</v>
      </c>
      <c r="AH126" s="55">
        <v>0</v>
      </c>
      <c r="AI126" s="51">
        <v>26.6</v>
      </c>
      <c r="AJ126" s="51">
        <v>0</v>
      </c>
      <c r="AK126" s="51">
        <v>14</v>
      </c>
      <c r="AL126" s="51">
        <v>-1</v>
      </c>
      <c r="AM126" s="55">
        <v>0</v>
      </c>
      <c r="AN126" s="23">
        <v>11.5</v>
      </c>
      <c r="AO126" s="23">
        <v>0</v>
      </c>
      <c r="AP126" s="23">
        <v>0</v>
      </c>
      <c r="AQ126" s="46">
        <v>-1</v>
      </c>
      <c r="AR126" s="55">
        <v>0</v>
      </c>
      <c r="AS126" s="51">
        <v>0</v>
      </c>
      <c r="AT126" s="51">
        <v>0</v>
      </c>
      <c r="AU126" s="51">
        <v>0</v>
      </c>
      <c r="AV126" s="51">
        <v>-1</v>
      </c>
      <c r="AW126" s="55">
        <v>0</v>
      </c>
    </row>
    <row r="127" spans="1:49" x14ac:dyDescent="0.2">
      <c r="A127" s="23" t="s">
        <v>65</v>
      </c>
      <c r="B127" s="46">
        <v>7</v>
      </c>
      <c r="C127" s="52" t="s">
        <v>221</v>
      </c>
      <c r="D127" s="52" t="s">
        <v>84</v>
      </c>
      <c r="E127" s="42">
        <f t="shared" si="2"/>
        <v>0</v>
      </c>
      <c r="F127" s="45">
        <v>14</v>
      </c>
      <c r="G127" s="47">
        <v>9.6999999999999993</v>
      </c>
      <c r="H127" s="45">
        <v>-1E-4</v>
      </c>
      <c r="I127" s="45">
        <v>-1E-4</v>
      </c>
      <c r="J127" s="47">
        <v>11.82</v>
      </c>
      <c r="K127" s="45">
        <v>-1E-4</v>
      </c>
      <c r="L127" s="47">
        <v>35.520000000000003</v>
      </c>
      <c r="M127" s="46">
        <v>8</v>
      </c>
      <c r="O127" s="45">
        <v>13.2</v>
      </c>
      <c r="P127" s="47">
        <v>9.4</v>
      </c>
      <c r="Q127" s="45">
        <v>3.4</v>
      </c>
      <c r="R127" s="45">
        <v>-1E-4</v>
      </c>
      <c r="S127" s="47">
        <v>11.65</v>
      </c>
      <c r="T127" s="45">
        <v>-1E-4</v>
      </c>
      <c r="U127" s="47">
        <v>37.65</v>
      </c>
      <c r="W127" s="47">
        <v>73.17</v>
      </c>
      <c r="X127" s="46">
        <v>7</v>
      </c>
      <c r="Z127" s="51">
        <v>0</v>
      </c>
      <c r="AA127" s="51">
        <v>14</v>
      </c>
      <c r="AB127" s="51">
        <v>-1</v>
      </c>
      <c r="AC127" s="55">
        <v>0</v>
      </c>
      <c r="AD127" s="23">
        <v>11.8</v>
      </c>
      <c r="AE127" s="23">
        <v>0</v>
      </c>
      <c r="AF127" s="23">
        <v>0</v>
      </c>
      <c r="AG127" s="46">
        <v>-1</v>
      </c>
      <c r="AH127" s="55">
        <v>0</v>
      </c>
      <c r="AI127" s="51">
        <v>26</v>
      </c>
      <c r="AJ127" s="51">
        <v>0</v>
      </c>
      <c r="AK127" s="51">
        <v>13.2</v>
      </c>
      <c r="AL127" s="51">
        <v>-1</v>
      </c>
      <c r="AM127" s="55">
        <v>0</v>
      </c>
      <c r="AN127" s="23">
        <v>11.7</v>
      </c>
      <c r="AO127" s="23">
        <v>0</v>
      </c>
      <c r="AP127" s="23">
        <v>0</v>
      </c>
      <c r="AQ127" s="46">
        <v>-1</v>
      </c>
      <c r="AR127" s="55">
        <v>0</v>
      </c>
      <c r="AS127" s="51">
        <v>0</v>
      </c>
      <c r="AT127" s="51">
        <v>0</v>
      </c>
      <c r="AU127" s="51">
        <v>0</v>
      </c>
      <c r="AV127" s="51">
        <v>-1</v>
      </c>
      <c r="AW127" s="55">
        <v>0</v>
      </c>
    </row>
    <row r="128" spans="1:49" x14ac:dyDescent="0.2">
      <c r="A128" s="23" t="s">
        <v>65</v>
      </c>
      <c r="B128" s="46">
        <v>8</v>
      </c>
      <c r="C128" s="52" t="s">
        <v>222</v>
      </c>
      <c r="D128" s="52" t="s">
        <v>121</v>
      </c>
      <c r="E128" s="42">
        <f t="shared" si="2"/>
        <v>0</v>
      </c>
      <c r="F128" s="45">
        <v>13.4</v>
      </c>
      <c r="G128" s="47">
        <v>8.9</v>
      </c>
      <c r="H128" s="45">
        <v>-1E-4</v>
      </c>
      <c r="I128" s="45">
        <v>-1E-4</v>
      </c>
      <c r="J128" s="47">
        <v>12</v>
      </c>
      <c r="K128" s="45">
        <v>-1E-4</v>
      </c>
      <c r="L128" s="47">
        <v>34.299999999999997</v>
      </c>
      <c r="M128" s="46">
        <v>12</v>
      </c>
      <c r="O128" s="45">
        <v>13.5</v>
      </c>
      <c r="P128" s="47">
        <v>9.3000000000000007</v>
      </c>
      <c r="Q128" s="45">
        <v>3</v>
      </c>
      <c r="R128" s="45">
        <v>-1E-4</v>
      </c>
      <c r="S128" s="47">
        <v>11.96</v>
      </c>
      <c r="T128" s="45">
        <v>-1E-4</v>
      </c>
      <c r="U128" s="47">
        <v>37.76</v>
      </c>
      <c r="W128" s="47">
        <v>72.06</v>
      </c>
      <c r="X128" s="46">
        <v>8</v>
      </c>
      <c r="Z128" s="51">
        <v>0</v>
      </c>
      <c r="AA128" s="51">
        <v>13.4</v>
      </c>
      <c r="AB128" s="51">
        <v>-1</v>
      </c>
      <c r="AC128" s="55">
        <v>0</v>
      </c>
      <c r="AD128" s="23">
        <v>12</v>
      </c>
      <c r="AE128" s="23">
        <v>0</v>
      </c>
      <c r="AF128" s="23">
        <v>0</v>
      </c>
      <c r="AG128" s="46">
        <v>-1</v>
      </c>
      <c r="AH128" s="55">
        <v>0</v>
      </c>
      <c r="AI128" s="51">
        <v>25.8</v>
      </c>
      <c r="AJ128" s="51">
        <v>0</v>
      </c>
      <c r="AK128" s="51">
        <v>13.5</v>
      </c>
      <c r="AL128" s="51">
        <v>-1</v>
      </c>
      <c r="AM128" s="55">
        <v>0</v>
      </c>
      <c r="AN128" s="23">
        <v>12</v>
      </c>
      <c r="AO128" s="23">
        <v>0</v>
      </c>
      <c r="AP128" s="23">
        <v>0</v>
      </c>
      <c r="AQ128" s="46">
        <v>-1</v>
      </c>
      <c r="AR128" s="55">
        <v>0</v>
      </c>
      <c r="AS128" s="51">
        <v>0</v>
      </c>
      <c r="AT128" s="51">
        <v>0</v>
      </c>
      <c r="AU128" s="51">
        <v>0</v>
      </c>
      <c r="AV128" s="51">
        <v>-1</v>
      </c>
      <c r="AW128" s="55">
        <v>0</v>
      </c>
    </row>
    <row r="129" spans="1:49" x14ac:dyDescent="0.2">
      <c r="A129" s="23" t="s">
        <v>65</v>
      </c>
      <c r="B129" s="46">
        <v>9</v>
      </c>
      <c r="C129" s="52" t="s">
        <v>223</v>
      </c>
      <c r="D129" s="52" t="s">
        <v>86</v>
      </c>
      <c r="E129" s="42">
        <f t="shared" si="2"/>
        <v>0</v>
      </c>
      <c r="F129" s="45">
        <v>13.4</v>
      </c>
      <c r="G129" s="47">
        <v>9.5</v>
      </c>
      <c r="H129" s="45">
        <v>-1E-4</v>
      </c>
      <c r="I129" s="45">
        <v>-1E-4</v>
      </c>
      <c r="J129" s="47">
        <v>11.35</v>
      </c>
      <c r="K129" s="45">
        <v>-1E-4</v>
      </c>
      <c r="L129" s="47">
        <v>34.25</v>
      </c>
      <c r="M129" s="46">
        <v>13</v>
      </c>
      <c r="O129" s="45">
        <v>13.2</v>
      </c>
      <c r="P129" s="47">
        <v>9.8000000000000007</v>
      </c>
      <c r="Q129" s="45">
        <v>3</v>
      </c>
      <c r="R129" s="45">
        <v>-1E-4</v>
      </c>
      <c r="S129" s="47">
        <v>11.35</v>
      </c>
      <c r="T129" s="45">
        <v>-1E-4</v>
      </c>
      <c r="U129" s="47">
        <v>37.35</v>
      </c>
      <c r="W129" s="47">
        <v>71.599999999999994</v>
      </c>
      <c r="X129" s="46">
        <v>9</v>
      </c>
      <c r="Z129" s="51">
        <v>0</v>
      </c>
      <c r="AA129" s="51">
        <v>13.4</v>
      </c>
      <c r="AB129" s="51">
        <v>-1</v>
      </c>
      <c r="AC129" s="55">
        <v>0</v>
      </c>
      <c r="AD129" s="23">
        <v>11.4</v>
      </c>
      <c r="AE129" s="23">
        <v>0</v>
      </c>
      <c r="AF129" s="23">
        <v>0</v>
      </c>
      <c r="AG129" s="46">
        <v>-1</v>
      </c>
      <c r="AH129" s="55">
        <v>0</v>
      </c>
      <c r="AI129" s="51">
        <v>26</v>
      </c>
      <c r="AJ129" s="51">
        <v>0</v>
      </c>
      <c r="AK129" s="51">
        <v>13.2</v>
      </c>
      <c r="AL129" s="51">
        <v>-1</v>
      </c>
      <c r="AM129" s="55">
        <v>0</v>
      </c>
      <c r="AN129" s="23">
        <v>11.4</v>
      </c>
      <c r="AO129" s="23">
        <v>0</v>
      </c>
      <c r="AP129" s="23">
        <v>0</v>
      </c>
      <c r="AQ129" s="46">
        <v>-1</v>
      </c>
      <c r="AR129" s="55">
        <v>0</v>
      </c>
      <c r="AS129" s="51">
        <v>0</v>
      </c>
      <c r="AT129" s="51">
        <v>0</v>
      </c>
      <c r="AU129" s="51">
        <v>0</v>
      </c>
      <c r="AV129" s="51">
        <v>-1</v>
      </c>
      <c r="AW129" s="55">
        <v>0</v>
      </c>
    </row>
    <row r="130" spans="1:49" x14ac:dyDescent="0.2">
      <c r="A130" s="23" t="s">
        <v>65</v>
      </c>
      <c r="B130" s="46">
        <v>10</v>
      </c>
      <c r="C130" s="52" t="s">
        <v>224</v>
      </c>
      <c r="D130" s="52" t="s">
        <v>121</v>
      </c>
      <c r="E130" s="42">
        <f t="shared" si="2"/>
        <v>0</v>
      </c>
      <c r="F130" s="45">
        <v>14</v>
      </c>
      <c r="G130" s="47">
        <v>9.3000000000000007</v>
      </c>
      <c r="H130" s="45">
        <v>-1E-4</v>
      </c>
      <c r="I130" s="45">
        <v>-1E-4</v>
      </c>
      <c r="J130" s="47">
        <v>11.51</v>
      </c>
      <c r="K130" s="45">
        <v>-1E-4</v>
      </c>
      <c r="L130" s="47">
        <v>34.81</v>
      </c>
      <c r="M130" s="46">
        <v>9</v>
      </c>
      <c r="O130" s="45">
        <v>12.9</v>
      </c>
      <c r="P130" s="47">
        <v>9.3000000000000007</v>
      </c>
      <c r="Q130" s="45">
        <v>3</v>
      </c>
      <c r="R130" s="45">
        <v>-1E-4</v>
      </c>
      <c r="S130" s="47">
        <v>11.11</v>
      </c>
      <c r="T130" s="45">
        <v>-1E-4</v>
      </c>
      <c r="U130" s="47">
        <v>36.31</v>
      </c>
      <c r="W130" s="47">
        <v>71.12</v>
      </c>
      <c r="X130" s="46">
        <v>10</v>
      </c>
      <c r="Z130" s="51">
        <v>0</v>
      </c>
      <c r="AA130" s="51">
        <v>14</v>
      </c>
      <c r="AB130" s="51">
        <v>-1</v>
      </c>
      <c r="AC130" s="55">
        <v>0</v>
      </c>
      <c r="AD130" s="23">
        <v>11.5</v>
      </c>
      <c r="AE130" s="23">
        <v>0</v>
      </c>
      <c r="AF130" s="23">
        <v>0</v>
      </c>
      <c r="AG130" s="46">
        <v>-1</v>
      </c>
      <c r="AH130" s="55">
        <v>0</v>
      </c>
      <c r="AI130" s="51">
        <v>25.2</v>
      </c>
      <c r="AJ130" s="51">
        <v>0</v>
      </c>
      <c r="AK130" s="51">
        <v>12.9</v>
      </c>
      <c r="AL130" s="51">
        <v>-1</v>
      </c>
      <c r="AM130" s="55">
        <v>0</v>
      </c>
      <c r="AN130" s="23">
        <v>11.1</v>
      </c>
      <c r="AO130" s="23">
        <v>0</v>
      </c>
      <c r="AP130" s="23">
        <v>0</v>
      </c>
      <c r="AQ130" s="46">
        <v>-1</v>
      </c>
      <c r="AR130" s="55">
        <v>0</v>
      </c>
      <c r="AS130" s="51">
        <v>0</v>
      </c>
      <c r="AT130" s="51">
        <v>0</v>
      </c>
      <c r="AU130" s="51">
        <v>0</v>
      </c>
      <c r="AV130" s="51">
        <v>-1</v>
      </c>
      <c r="AW130" s="55">
        <v>0</v>
      </c>
    </row>
    <row r="131" spans="1:49" x14ac:dyDescent="0.2">
      <c r="A131" s="65" t="s">
        <v>65</v>
      </c>
      <c r="B131" s="66">
        <v>11</v>
      </c>
      <c r="C131" s="67" t="s">
        <v>225</v>
      </c>
      <c r="D131" s="67" t="s">
        <v>124</v>
      </c>
      <c r="E131" s="68">
        <f t="shared" si="2"/>
        <v>0</v>
      </c>
      <c r="F131" s="69">
        <v>13.2</v>
      </c>
      <c r="G131" s="70">
        <v>9.3000000000000007</v>
      </c>
      <c r="H131" s="69">
        <v>-1E-4</v>
      </c>
      <c r="I131" s="69">
        <v>-1E-4</v>
      </c>
      <c r="J131" s="70">
        <v>11.26</v>
      </c>
      <c r="K131" s="69">
        <v>-1E-4</v>
      </c>
      <c r="L131" s="70">
        <v>33.76</v>
      </c>
      <c r="M131" s="66">
        <v>16</v>
      </c>
      <c r="N131" s="71"/>
      <c r="O131" s="69">
        <v>12.7</v>
      </c>
      <c r="P131" s="70">
        <v>9.4</v>
      </c>
      <c r="Q131" s="69">
        <v>4.0999999999999996</v>
      </c>
      <c r="R131" s="69">
        <v>-1E-4</v>
      </c>
      <c r="S131" s="70">
        <v>11.08</v>
      </c>
      <c r="T131" s="69">
        <v>-1E-4</v>
      </c>
      <c r="U131" s="70">
        <v>37.28</v>
      </c>
      <c r="V131" s="71"/>
      <c r="W131" s="70">
        <v>71.040000000000006</v>
      </c>
      <c r="X131" s="66">
        <v>11</v>
      </c>
      <c r="Y131" s="65"/>
      <c r="Z131" s="72">
        <v>0</v>
      </c>
      <c r="AA131" s="72">
        <v>13.2</v>
      </c>
      <c r="AB131" s="72">
        <v>-1</v>
      </c>
      <c r="AC131" s="73">
        <v>0</v>
      </c>
      <c r="AD131" s="65">
        <v>11.3</v>
      </c>
      <c r="AE131" s="65">
        <v>0</v>
      </c>
      <c r="AF131" s="65">
        <v>0</v>
      </c>
      <c r="AG131" s="66">
        <v>-1</v>
      </c>
      <c r="AH131" s="73">
        <v>0</v>
      </c>
      <c r="AI131" s="72">
        <v>26.2</v>
      </c>
      <c r="AJ131" s="72">
        <v>0</v>
      </c>
      <c r="AK131" s="72">
        <v>12.7</v>
      </c>
      <c r="AL131" s="72">
        <v>-1</v>
      </c>
      <c r="AM131" s="73">
        <v>0</v>
      </c>
      <c r="AN131" s="65">
        <v>11.1</v>
      </c>
      <c r="AO131" s="65">
        <v>0</v>
      </c>
      <c r="AP131" s="65">
        <v>0</v>
      </c>
      <c r="AQ131" s="66">
        <v>-1</v>
      </c>
      <c r="AR131" s="55">
        <v>0</v>
      </c>
      <c r="AS131" s="51">
        <v>0</v>
      </c>
      <c r="AT131" s="51">
        <v>0</v>
      </c>
      <c r="AU131" s="51">
        <v>0</v>
      </c>
      <c r="AV131" s="51">
        <v>-1</v>
      </c>
      <c r="AW131" s="55">
        <v>0</v>
      </c>
    </row>
    <row r="132" spans="1:49" x14ac:dyDescent="0.2">
      <c r="A132" s="23" t="s">
        <v>65</v>
      </c>
      <c r="B132" s="46">
        <v>12</v>
      </c>
      <c r="C132" s="52" t="s">
        <v>226</v>
      </c>
      <c r="D132" s="52" t="s">
        <v>88</v>
      </c>
      <c r="E132" s="42">
        <f t="shared" si="2"/>
        <v>0</v>
      </c>
      <c r="F132" s="45">
        <v>13.7</v>
      </c>
      <c r="G132" s="47">
        <v>9.1999999999999993</v>
      </c>
      <c r="H132" s="45">
        <v>-1E-4</v>
      </c>
      <c r="I132" s="45">
        <v>-1E-4</v>
      </c>
      <c r="J132" s="47">
        <v>11.21</v>
      </c>
      <c r="K132" s="45">
        <v>-1E-4</v>
      </c>
      <c r="L132" s="47">
        <v>34.11</v>
      </c>
      <c r="M132" s="46">
        <v>14</v>
      </c>
      <c r="O132" s="45">
        <v>13.7</v>
      </c>
      <c r="P132" s="47">
        <v>9.5</v>
      </c>
      <c r="Q132" s="45">
        <v>3</v>
      </c>
      <c r="R132" s="45">
        <v>-1E-4</v>
      </c>
      <c r="S132" s="47">
        <v>10.61</v>
      </c>
      <c r="T132" s="45">
        <v>-1E-4</v>
      </c>
      <c r="U132" s="47">
        <v>36.81</v>
      </c>
      <c r="W132" s="47">
        <v>70.92</v>
      </c>
      <c r="X132" s="46">
        <v>12</v>
      </c>
      <c r="Z132" s="51">
        <v>0</v>
      </c>
      <c r="AA132" s="51">
        <v>13.7</v>
      </c>
      <c r="AB132" s="51">
        <v>-1</v>
      </c>
      <c r="AC132" s="55">
        <v>0</v>
      </c>
      <c r="AD132" s="23">
        <v>11.2</v>
      </c>
      <c r="AE132" s="23">
        <v>0</v>
      </c>
      <c r="AF132" s="23">
        <v>0</v>
      </c>
      <c r="AG132" s="46">
        <v>-1</v>
      </c>
      <c r="AH132" s="55">
        <v>0</v>
      </c>
      <c r="AI132" s="51">
        <v>26.2</v>
      </c>
      <c r="AJ132" s="51">
        <v>0</v>
      </c>
      <c r="AK132" s="51">
        <v>13.7</v>
      </c>
      <c r="AL132" s="51">
        <v>-1</v>
      </c>
      <c r="AM132" s="55">
        <v>0</v>
      </c>
      <c r="AN132" s="23">
        <v>10.6</v>
      </c>
      <c r="AO132" s="23">
        <v>0</v>
      </c>
      <c r="AP132" s="23">
        <v>0</v>
      </c>
      <c r="AQ132" s="46">
        <v>-1</v>
      </c>
      <c r="AR132" s="55">
        <v>0</v>
      </c>
      <c r="AS132" s="51">
        <v>0</v>
      </c>
      <c r="AT132" s="51">
        <v>0</v>
      </c>
      <c r="AU132" s="51">
        <v>0</v>
      </c>
      <c r="AV132" s="51">
        <v>-1</v>
      </c>
      <c r="AW132" s="55">
        <v>0</v>
      </c>
    </row>
    <row r="133" spans="1:49" x14ac:dyDescent="0.2">
      <c r="A133" s="23" t="s">
        <v>65</v>
      </c>
      <c r="B133" s="46">
        <v>13</v>
      </c>
      <c r="C133" s="52" t="s">
        <v>227</v>
      </c>
      <c r="D133" s="52" t="s">
        <v>115</v>
      </c>
      <c r="E133" s="42">
        <f t="shared" si="2"/>
        <v>0</v>
      </c>
      <c r="F133" s="45">
        <v>13.5</v>
      </c>
      <c r="G133" s="47">
        <v>9.5</v>
      </c>
      <c r="H133" s="45">
        <v>-1E-4</v>
      </c>
      <c r="I133" s="45">
        <v>-1E-4</v>
      </c>
      <c r="J133" s="47">
        <v>11.42</v>
      </c>
      <c r="K133" s="45">
        <v>-1E-4</v>
      </c>
      <c r="L133" s="47">
        <v>34.42</v>
      </c>
      <c r="M133" s="46">
        <v>11</v>
      </c>
      <c r="O133" s="45">
        <v>13</v>
      </c>
      <c r="P133" s="47">
        <v>8.8000000000000007</v>
      </c>
      <c r="Q133" s="45">
        <v>3.5</v>
      </c>
      <c r="R133" s="45">
        <v>-1E-4</v>
      </c>
      <c r="S133" s="47">
        <v>10.76</v>
      </c>
      <c r="T133" s="45">
        <v>-1E-4</v>
      </c>
      <c r="U133" s="47">
        <v>36.06</v>
      </c>
      <c r="W133" s="47">
        <v>70.48</v>
      </c>
      <c r="X133" s="46">
        <v>13</v>
      </c>
      <c r="Z133" s="51">
        <v>0</v>
      </c>
      <c r="AA133" s="51">
        <v>13.5</v>
      </c>
      <c r="AB133" s="51">
        <v>-1</v>
      </c>
      <c r="AC133" s="55">
        <v>0</v>
      </c>
      <c r="AD133" s="23">
        <v>11.4</v>
      </c>
      <c r="AE133" s="23">
        <v>0</v>
      </c>
      <c r="AF133" s="23">
        <v>0</v>
      </c>
      <c r="AG133" s="46">
        <v>-1</v>
      </c>
      <c r="AH133" s="55">
        <v>0</v>
      </c>
      <c r="AI133" s="51">
        <v>25.3</v>
      </c>
      <c r="AJ133" s="51">
        <v>0</v>
      </c>
      <c r="AK133" s="51">
        <v>13</v>
      </c>
      <c r="AL133" s="51">
        <v>-1</v>
      </c>
      <c r="AM133" s="55">
        <v>0</v>
      </c>
      <c r="AN133" s="23">
        <v>10.8</v>
      </c>
      <c r="AO133" s="23">
        <v>0</v>
      </c>
      <c r="AP133" s="23">
        <v>0</v>
      </c>
      <c r="AQ133" s="46">
        <v>-1</v>
      </c>
      <c r="AR133" s="55">
        <v>0</v>
      </c>
      <c r="AS133" s="51">
        <v>0</v>
      </c>
      <c r="AT133" s="51">
        <v>0</v>
      </c>
      <c r="AU133" s="51">
        <v>0</v>
      </c>
      <c r="AV133" s="51">
        <v>-1</v>
      </c>
      <c r="AW133" s="55">
        <v>0</v>
      </c>
    </row>
    <row r="134" spans="1:49" x14ac:dyDescent="0.2">
      <c r="A134" s="23" t="s">
        <v>65</v>
      </c>
      <c r="B134" s="46">
        <v>14</v>
      </c>
      <c r="C134" s="52" t="s">
        <v>228</v>
      </c>
      <c r="D134" s="52" t="s">
        <v>153</v>
      </c>
      <c r="E134" s="42">
        <f t="shared" si="2"/>
        <v>0</v>
      </c>
      <c r="F134" s="45">
        <v>13.7</v>
      </c>
      <c r="G134" s="47">
        <v>9.9</v>
      </c>
      <c r="H134" s="45">
        <v>-1E-4</v>
      </c>
      <c r="I134" s="45">
        <v>-1E-4</v>
      </c>
      <c r="J134" s="47">
        <v>10.23</v>
      </c>
      <c r="K134" s="45">
        <v>-1E-4</v>
      </c>
      <c r="L134" s="47">
        <v>33.83</v>
      </c>
      <c r="M134" s="46">
        <v>15</v>
      </c>
      <c r="O134" s="45">
        <v>13.8</v>
      </c>
      <c r="P134" s="47">
        <v>9.6</v>
      </c>
      <c r="Q134" s="45">
        <v>3</v>
      </c>
      <c r="R134" s="45">
        <v>-1E-4</v>
      </c>
      <c r="S134" s="47">
        <v>10.06</v>
      </c>
      <c r="T134" s="45">
        <v>-1E-4</v>
      </c>
      <c r="U134" s="47">
        <v>36.46</v>
      </c>
      <c r="W134" s="47">
        <v>70.290000000000006</v>
      </c>
      <c r="X134" s="46">
        <v>14</v>
      </c>
      <c r="Z134" s="51">
        <v>0</v>
      </c>
      <c r="AA134" s="51">
        <v>13.7</v>
      </c>
      <c r="AB134" s="51">
        <v>-1</v>
      </c>
      <c r="AC134" s="55">
        <v>0</v>
      </c>
      <c r="AD134" s="23">
        <v>10.199999999999999</v>
      </c>
      <c r="AE134" s="23">
        <v>0</v>
      </c>
      <c r="AF134" s="23">
        <v>0</v>
      </c>
      <c r="AG134" s="46">
        <v>-1</v>
      </c>
      <c r="AH134" s="55">
        <v>0</v>
      </c>
      <c r="AI134" s="51">
        <v>26.4</v>
      </c>
      <c r="AJ134" s="51">
        <v>0</v>
      </c>
      <c r="AK134" s="51">
        <v>13.8</v>
      </c>
      <c r="AL134" s="51">
        <v>-1</v>
      </c>
      <c r="AM134" s="55">
        <v>0</v>
      </c>
      <c r="AN134" s="23">
        <v>10.1</v>
      </c>
      <c r="AO134" s="23">
        <v>0</v>
      </c>
      <c r="AP134" s="23">
        <v>0</v>
      </c>
      <c r="AQ134" s="46">
        <v>-1</v>
      </c>
      <c r="AR134" s="55">
        <v>0</v>
      </c>
      <c r="AS134" s="51">
        <v>0</v>
      </c>
      <c r="AT134" s="51">
        <v>0</v>
      </c>
      <c r="AU134" s="51">
        <v>0</v>
      </c>
      <c r="AV134" s="51">
        <v>-1</v>
      </c>
      <c r="AW134" s="55">
        <v>0</v>
      </c>
    </row>
    <row r="135" spans="1:49" x14ac:dyDescent="0.2">
      <c r="A135" s="23" t="s">
        <v>65</v>
      </c>
      <c r="B135" s="46">
        <v>15</v>
      </c>
      <c r="C135" s="52" t="s">
        <v>229</v>
      </c>
      <c r="D135" s="52" t="s">
        <v>86</v>
      </c>
      <c r="E135" s="42">
        <f t="shared" si="2"/>
        <v>0</v>
      </c>
      <c r="F135" s="45">
        <v>12.7</v>
      </c>
      <c r="G135" s="47">
        <v>9.1</v>
      </c>
      <c r="H135" s="45">
        <v>-1E-4</v>
      </c>
      <c r="I135" s="45">
        <v>-1E-4</v>
      </c>
      <c r="J135" s="47">
        <v>11.11</v>
      </c>
      <c r="K135" s="45">
        <v>-1E-4</v>
      </c>
      <c r="L135" s="47">
        <v>32.909999999999997</v>
      </c>
      <c r="M135" s="46">
        <v>18</v>
      </c>
      <c r="O135" s="45">
        <v>12.3</v>
      </c>
      <c r="P135" s="47">
        <v>9.1999999999999993</v>
      </c>
      <c r="Q135" s="45">
        <v>3</v>
      </c>
      <c r="R135" s="45">
        <v>-1E-4</v>
      </c>
      <c r="S135" s="47">
        <v>11.09</v>
      </c>
      <c r="T135" s="45">
        <v>-1E-4</v>
      </c>
      <c r="U135" s="47">
        <v>35.590000000000003</v>
      </c>
      <c r="W135" s="47">
        <v>68.5</v>
      </c>
      <c r="X135" s="46">
        <v>15</v>
      </c>
      <c r="Z135" s="51">
        <v>0</v>
      </c>
      <c r="AA135" s="51">
        <v>12.7</v>
      </c>
      <c r="AB135" s="51">
        <v>-1</v>
      </c>
      <c r="AC135" s="55">
        <v>0</v>
      </c>
      <c r="AD135" s="23">
        <v>11.1</v>
      </c>
      <c r="AE135" s="23">
        <v>0</v>
      </c>
      <c r="AF135" s="23">
        <v>0</v>
      </c>
      <c r="AG135" s="46">
        <v>-1</v>
      </c>
      <c r="AH135" s="55">
        <v>0</v>
      </c>
      <c r="AI135" s="51">
        <v>24.5</v>
      </c>
      <c r="AJ135" s="51">
        <v>0</v>
      </c>
      <c r="AK135" s="51">
        <v>12.3</v>
      </c>
      <c r="AL135" s="51">
        <v>-1</v>
      </c>
      <c r="AM135" s="55">
        <v>0</v>
      </c>
      <c r="AN135" s="23">
        <v>11.1</v>
      </c>
      <c r="AO135" s="23">
        <v>0</v>
      </c>
      <c r="AP135" s="23">
        <v>0</v>
      </c>
      <c r="AQ135" s="46">
        <v>-1</v>
      </c>
      <c r="AR135" s="55">
        <v>0</v>
      </c>
      <c r="AS135" s="51">
        <v>0</v>
      </c>
      <c r="AT135" s="51">
        <v>0</v>
      </c>
      <c r="AU135" s="51">
        <v>0</v>
      </c>
      <c r="AV135" s="51">
        <v>-1</v>
      </c>
      <c r="AW135" s="55">
        <v>0</v>
      </c>
    </row>
    <row r="136" spans="1:49" x14ac:dyDescent="0.2">
      <c r="A136" s="23" t="s">
        <v>65</v>
      </c>
      <c r="B136" s="46">
        <v>16</v>
      </c>
      <c r="C136" s="52" t="s">
        <v>230</v>
      </c>
      <c r="D136" s="52" t="s">
        <v>121</v>
      </c>
      <c r="E136" s="42">
        <f t="shared" si="2"/>
        <v>0</v>
      </c>
      <c r="F136" s="45">
        <v>13.4</v>
      </c>
      <c r="G136" s="47">
        <v>9.3000000000000007</v>
      </c>
      <c r="H136" s="45">
        <v>-1E-4</v>
      </c>
      <c r="I136" s="45">
        <v>-1E-4</v>
      </c>
      <c r="J136" s="47">
        <v>11.89</v>
      </c>
      <c r="K136" s="45">
        <v>-1E-4</v>
      </c>
      <c r="L136" s="47">
        <v>34.590000000000003</v>
      </c>
      <c r="M136" s="46">
        <v>10</v>
      </c>
      <c r="O136" s="45">
        <v>10.5</v>
      </c>
      <c r="P136" s="47">
        <v>7.3</v>
      </c>
      <c r="Q136" s="45">
        <v>2.2999999999999998</v>
      </c>
      <c r="R136" s="45">
        <v>-1E-4</v>
      </c>
      <c r="S136" s="47">
        <v>9.11</v>
      </c>
      <c r="T136" s="45">
        <v>-1E-4</v>
      </c>
      <c r="U136" s="47">
        <v>29.21</v>
      </c>
      <c r="W136" s="47">
        <v>63.8</v>
      </c>
      <c r="X136" s="46">
        <v>16</v>
      </c>
      <c r="Z136" s="51">
        <v>0</v>
      </c>
      <c r="AA136" s="51">
        <v>13.4</v>
      </c>
      <c r="AB136" s="51">
        <v>-1</v>
      </c>
      <c r="AC136" s="55">
        <v>0</v>
      </c>
      <c r="AD136" s="23">
        <v>11.9</v>
      </c>
      <c r="AE136" s="23">
        <v>0</v>
      </c>
      <c r="AF136" s="23">
        <v>0</v>
      </c>
      <c r="AG136" s="46">
        <v>-1</v>
      </c>
      <c r="AH136" s="55">
        <v>0</v>
      </c>
      <c r="AI136" s="51">
        <v>20.100000000000001</v>
      </c>
      <c r="AJ136" s="51">
        <v>0</v>
      </c>
      <c r="AK136" s="51">
        <v>10.5</v>
      </c>
      <c r="AL136" s="51">
        <v>-1</v>
      </c>
      <c r="AM136" s="55">
        <v>0</v>
      </c>
      <c r="AN136" s="23">
        <v>9.1</v>
      </c>
      <c r="AO136" s="23">
        <v>0</v>
      </c>
      <c r="AP136" s="23">
        <v>0</v>
      </c>
      <c r="AQ136" s="46">
        <v>8</v>
      </c>
      <c r="AR136" s="55">
        <v>0</v>
      </c>
      <c r="AS136" s="51">
        <v>0</v>
      </c>
      <c r="AT136" s="51">
        <v>0</v>
      </c>
      <c r="AU136" s="51">
        <v>0</v>
      </c>
      <c r="AV136" s="51">
        <v>-1</v>
      </c>
      <c r="AW136" s="55">
        <v>0</v>
      </c>
    </row>
    <row r="137" spans="1:49" x14ac:dyDescent="0.2">
      <c r="A137" s="23" t="s">
        <v>65</v>
      </c>
      <c r="B137" s="46">
        <v>17</v>
      </c>
      <c r="C137" s="52" t="s">
        <v>231</v>
      </c>
      <c r="D137" s="52" t="s">
        <v>106</v>
      </c>
      <c r="E137" s="42">
        <f t="shared" si="2"/>
        <v>0</v>
      </c>
      <c r="F137" s="45">
        <v>13.9</v>
      </c>
      <c r="G137" s="47">
        <v>9.4</v>
      </c>
      <c r="H137" s="45">
        <v>-1E-4</v>
      </c>
      <c r="I137" s="45">
        <v>-1E-4</v>
      </c>
      <c r="J137" s="47">
        <v>12.26</v>
      </c>
      <c r="K137" s="45">
        <v>-1E-4</v>
      </c>
      <c r="L137" s="47">
        <v>35.56</v>
      </c>
      <c r="M137" s="46">
        <v>6</v>
      </c>
      <c r="O137" s="45">
        <v>8.5</v>
      </c>
      <c r="P137" s="47">
        <v>5.6</v>
      </c>
      <c r="Q137" s="45">
        <v>2.2000000000000002</v>
      </c>
      <c r="R137" s="45">
        <v>-1E-4</v>
      </c>
      <c r="S137" s="47">
        <v>7.34</v>
      </c>
      <c r="T137" s="45">
        <v>-1E-4</v>
      </c>
      <c r="U137" s="47">
        <v>23.64</v>
      </c>
      <c r="W137" s="47">
        <v>59.2</v>
      </c>
      <c r="X137" s="46">
        <v>17</v>
      </c>
      <c r="Z137" s="51">
        <v>0</v>
      </c>
      <c r="AA137" s="51">
        <v>13.9</v>
      </c>
      <c r="AB137" s="51">
        <v>-1</v>
      </c>
      <c r="AC137" s="55">
        <v>0</v>
      </c>
      <c r="AD137" s="23">
        <v>12.3</v>
      </c>
      <c r="AE137" s="23">
        <v>0</v>
      </c>
      <c r="AF137" s="23">
        <v>0</v>
      </c>
      <c r="AG137" s="46">
        <v>-1</v>
      </c>
      <c r="AH137" s="55">
        <v>0</v>
      </c>
      <c r="AI137" s="51">
        <v>16.3</v>
      </c>
      <c r="AJ137" s="51">
        <v>0</v>
      </c>
      <c r="AK137" s="51">
        <v>8.5</v>
      </c>
      <c r="AL137" s="51">
        <v>-1</v>
      </c>
      <c r="AM137" s="55">
        <v>0</v>
      </c>
      <c r="AN137" s="23">
        <v>7.3</v>
      </c>
      <c r="AO137" s="23">
        <v>0</v>
      </c>
      <c r="AP137" s="23">
        <v>0</v>
      </c>
      <c r="AQ137" s="46">
        <v>6</v>
      </c>
      <c r="AR137" s="55">
        <v>0</v>
      </c>
      <c r="AS137" s="51">
        <v>0</v>
      </c>
      <c r="AT137" s="51">
        <v>0</v>
      </c>
      <c r="AU137" s="51">
        <v>0</v>
      </c>
      <c r="AV137" s="51">
        <v>-1</v>
      </c>
      <c r="AW137" s="55">
        <v>0</v>
      </c>
    </row>
    <row r="138" spans="1:49" x14ac:dyDescent="0.2">
      <c r="A138" s="65" t="s">
        <v>65</v>
      </c>
      <c r="B138" s="66">
        <v>18</v>
      </c>
      <c r="C138" s="67" t="s">
        <v>232</v>
      </c>
      <c r="D138" s="67" t="s">
        <v>124</v>
      </c>
      <c r="E138" s="68">
        <f t="shared" si="2"/>
        <v>0</v>
      </c>
      <c r="F138" s="69">
        <v>13.9</v>
      </c>
      <c r="G138" s="70">
        <v>9.6999999999999993</v>
      </c>
      <c r="H138" s="69">
        <v>-1E-4</v>
      </c>
      <c r="I138" s="69">
        <v>-1E-4</v>
      </c>
      <c r="J138" s="70">
        <v>9.76</v>
      </c>
      <c r="K138" s="69">
        <v>-1E-4</v>
      </c>
      <c r="L138" s="70">
        <v>33.36</v>
      </c>
      <c r="M138" s="66">
        <v>17</v>
      </c>
      <c r="N138" s="71"/>
      <c r="O138" s="69">
        <v>8.6</v>
      </c>
      <c r="P138" s="70">
        <v>6.5</v>
      </c>
      <c r="Q138" s="69">
        <v>1.8</v>
      </c>
      <c r="R138" s="69">
        <v>-1E-4</v>
      </c>
      <c r="S138" s="70">
        <v>6.6</v>
      </c>
      <c r="T138" s="69">
        <v>-1E-4</v>
      </c>
      <c r="U138" s="70">
        <v>23.5</v>
      </c>
      <c r="V138" s="71"/>
      <c r="W138" s="70">
        <v>56.86</v>
      </c>
      <c r="X138" s="66">
        <v>18</v>
      </c>
      <c r="Y138" s="65"/>
      <c r="Z138" s="72">
        <v>0</v>
      </c>
      <c r="AA138" s="72">
        <v>13.9</v>
      </c>
      <c r="AB138" s="72">
        <v>-1</v>
      </c>
      <c r="AC138" s="73">
        <v>0</v>
      </c>
      <c r="AD138" s="65">
        <v>9.8000000000000007</v>
      </c>
      <c r="AE138" s="65">
        <v>0</v>
      </c>
      <c r="AF138" s="65">
        <v>0</v>
      </c>
      <c r="AG138" s="66">
        <v>-1</v>
      </c>
      <c r="AH138" s="73">
        <v>0</v>
      </c>
      <c r="AI138" s="72">
        <v>16.899999999999999</v>
      </c>
      <c r="AJ138" s="72">
        <v>0</v>
      </c>
      <c r="AK138" s="72">
        <v>8.6</v>
      </c>
      <c r="AL138" s="72">
        <v>-1</v>
      </c>
      <c r="AM138" s="73">
        <v>0</v>
      </c>
      <c r="AN138" s="65">
        <v>6.6</v>
      </c>
      <c r="AO138" s="65">
        <v>0</v>
      </c>
      <c r="AP138" s="65">
        <v>0</v>
      </c>
      <c r="AQ138" s="66">
        <v>7</v>
      </c>
      <c r="AR138" s="55">
        <v>0</v>
      </c>
      <c r="AS138" s="51">
        <v>0</v>
      </c>
      <c r="AT138" s="51">
        <v>0</v>
      </c>
      <c r="AU138" s="51">
        <v>0</v>
      </c>
      <c r="AV138" s="51">
        <v>-1</v>
      </c>
      <c r="AW138" s="55">
        <v>0</v>
      </c>
    </row>
    <row r="139" spans="1:49" x14ac:dyDescent="0.2">
      <c r="B139" s="46"/>
      <c r="F139" s="45"/>
      <c r="G139" s="47"/>
      <c r="H139" s="45"/>
      <c r="I139" s="45"/>
      <c r="J139" s="47"/>
      <c r="K139" s="45"/>
      <c r="L139" s="47"/>
      <c r="M139" s="46"/>
      <c r="O139" s="45"/>
      <c r="P139" s="47"/>
      <c r="Q139" s="45"/>
      <c r="R139" s="45"/>
      <c r="S139" s="47"/>
      <c r="T139" s="45"/>
      <c r="U139" s="47"/>
      <c r="W139" s="47"/>
      <c r="X139" s="46"/>
      <c r="AG139" s="46"/>
      <c r="AQ139" s="46"/>
    </row>
    <row r="140" spans="1:49" x14ac:dyDescent="0.2">
      <c r="A140" s="23" t="s">
        <v>66</v>
      </c>
      <c r="B140" s="46">
        <v>1</v>
      </c>
      <c r="C140" s="52" t="s">
        <v>233</v>
      </c>
      <c r="D140" s="52" t="s">
        <v>106</v>
      </c>
      <c r="E140" s="42">
        <f t="shared" si="2"/>
        <v>0</v>
      </c>
      <c r="F140" s="45">
        <v>14.8</v>
      </c>
      <c r="G140" s="47">
        <v>9.6999999999999993</v>
      </c>
      <c r="H140" s="45">
        <v>-1E-4</v>
      </c>
      <c r="I140" s="45">
        <v>-1E-4</v>
      </c>
      <c r="J140" s="47">
        <v>14.17</v>
      </c>
      <c r="K140" s="45">
        <v>-1E-4</v>
      </c>
      <c r="L140" s="47">
        <v>38.67</v>
      </c>
      <c r="M140" s="46">
        <v>1</v>
      </c>
      <c r="O140" s="45">
        <v>14.4</v>
      </c>
      <c r="P140" s="47">
        <v>9.3000000000000007</v>
      </c>
      <c r="Q140" s="45">
        <v>4.0999999999999996</v>
      </c>
      <c r="R140" s="45">
        <v>-1E-4</v>
      </c>
      <c r="S140" s="47">
        <v>13.34</v>
      </c>
      <c r="T140" s="45">
        <v>-1E-4</v>
      </c>
      <c r="U140" s="47">
        <v>41.14</v>
      </c>
      <c r="W140" s="47">
        <v>79.81</v>
      </c>
      <c r="X140" s="46">
        <v>1</v>
      </c>
      <c r="Z140" s="51">
        <v>0</v>
      </c>
      <c r="AA140" s="51">
        <v>14.8</v>
      </c>
      <c r="AB140" s="51">
        <v>-1</v>
      </c>
      <c r="AC140" s="55">
        <v>0</v>
      </c>
      <c r="AD140" s="23">
        <v>14.2</v>
      </c>
      <c r="AE140" s="23">
        <v>0</v>
      </c>
      <c r="AF140" s="23">
        <v>0</v>
      </c>
      <c r="AG140" s="46">
        <v>-1</v>
      </c>
      <c r="AH140" s="55">
        <v>0</v>
      </c>
      <c r="AI140" s="51">
        <v>27.8</v>
      </c>
      <c r="AJ140" s="51">
        <v>0</v>
      </c>
      <c r="AK140" s="51">
        <v>14.4</v>
      </c>
      <c r="AL140" s="51">
        <v>-1</v>
      </c>
      <c r="AM140" s="55">
        <v>0</v>
      </c>
      <c r="AN140" s="23">
        <v>13.3</v>
      </c>
      <c r="AO140" s="23">
        <v>0</v>
      </c>
      <c r="AP140" s="23">
        <v>0</v>
      </c>
      <c r="AQ140" s="46">
        <v>-1</v>
      </c>
      <c r="AR140" s="55">
        <v>0</v>
      </c>
      <c r="AS140" s="51">
        <v>0</v>
      </c>
      <c r="AT140" s="51">
        <v>0</v>
      </c>
      <c r="AU140" s="51">
        <v>0</v>
      </c>
      <c r="AV140" s="51">
        <v>-1</v>
      </c>
      <c r="AW140" s="55">
        <v>0</v>
      </c>
    </row>
    <row r="141" spans="1:49" x14ac:dyDescent="0.2">
      <c r="A141" s="23" t="s">
        <v>66</v>
      </c>
      <c r="B141" s="46">
        <v>2</v>
      </c>
      <c r="C141" s="52" t="s">
        <v>234</v>
      </c>
      <c r="D141" s="52" t="s">
        <v>108</v>
      </c>
      <c r="E141" s="42">
        <f t="shared" si="2"/>
        <v>0</v>
      </c>
      <c r="F141" s="45">
        <v>16.100000000000001</v>
      </c>
      <c r="G141" s="47">
        <v>9.8000000000000007</v>
      </c>
      <c r="H141" s="45">
        <v>-1E-4</v>
      </c>
      <c r="I141" s="45">
        <v>-1E-4</v>
      </c>
      <c r="J141" s="47">
        <v>12.19</v>
      </c>
      <c r="K141" s="45">
        <v>-1E-4</v>
      </c>
      <c r="L141" s="47">
        <v>38.090000000000003</v>
      </c>
      <c r="M141" s="46">
        <v>2</v>
      </c>
      <c r="O141" s="45">
        <v>15.8</v>
      </c>
      <c r="P141" s="47">
        <v>9.6999999999999993</v>
      </c>
      <c r="Q141" s="45">
        <v>3</v>
      </c>
      <c r="R141" s="45">
        <v>-1E-4</v>
      </c>
      <c r="S141" s="47">
        <v>12.32</v>
      </c>
      <c r="T141" s="45">
        <v>-1E-4</v>
      </c>
      <c r="U141" s="47">
        <v>40.82</v>
      </c>
      <c r="W141" s="47">
        <v>78.91</v>
      </c>
      <c r="X141" s="46">
        <v>2</v>
      </c>
      <c r="Z141" s="51">
        <v>0</v>
      </c>
      <c r="AA141" s="51">
        <v>16.100000000000001</v>
      </c>
      <c r="AB141" s="51">
        <v>-1</v>
      </c>
      <c r="AC141" s="55">
        <v>0</v>
      </c>
      <c r="AD141" s="23">
        <v>12.2</v>
      </c>
      <c r="AE141" s="23">
        <v>0</v>
      </c>
      <c r="AF141" s="23">
        <v>0</v>
      </c>
      <c r="AG141" s="46">
        <v>-1</v>
      </c>
      <c r="AH141" s="55">
        <v>0</v>
      </c>
      <c r="AI141" s="51">
        <v>28.5</v>
      </c>
      <c r="AJ141" s="51">
        <v>0</v>
      </c>
      <c r="AK141" s="51">
        <v>15.8</v>
      </c>
      <c r="AL141" s="51">
        <v>-1</v>
      </c>
      <c r="AM141" s="55">
        <v>0</v>
      </c>
      <c r="AN141" s="23">
        <v>12.3</v>
      </c>
      <c r="AO141" s="23">
        <v>0</v>
      </c>
      <c r="AP141" s="23">
        <v>0</v>
      </c>
      <c r="AQ141" s="46">
        <v>-1</v>
      </c>
      <c r="AR141" s="55">
        <v>0</v>
      </c>
      <c r="AS141" s="51">
        <v>0</v>
      </c>
      <c r="AT141" s="51">
        <v>0</v>
      </c>
      <c r="AU141" s="51">
        <v>0</v>
      </c>
      <c r="AV141" s="51">
        <v>-1</v>
      </c>
      <c r="AW141" s="55">
        <v>0</v>
      </c>
    </row>
    <row r="142" spans="1:49" x14ac:dyDescent="0.2">
      <c r="A142" s="23" t="s">
        <v>66</v>
      </c>
      <c r="B142" s="46">
        <v>3</v>
      </c>
      <c r="C142" s="52" t="s">
        <v>235</v>
      </c>
      <c r="D142" s="52" t="s">
        <v>106</v>
      </c>
      <c r="E142" s="42">
        <f t="shared" si="2"/>
        <v>0</v>
      </c>
      <c r="F142" s="45">
        <v>15.2</v>
      </c>
      <c r="G142" s="47">
        <v>9.8000000000000007</v>
      </c>
      <c r="H142" s="45">
        <v>-1E-4</v>
      </c>
      <c r="I142" s="45">
        <v>-1E-4</v>
      </c>
      <c r="J142" s="47">
        <v>12.94</v>
      </c>
      <c r="K142" s="45">
        <v>-1E-4</v>
      </c>
      <c r="L142" s="47">
        <v>37.94</v>
      </c>
      <c r="M142" s="46">
        <v>3</v>
      </c>
      <c r="O142" s="45">
        <v>14.9</v>
      </c>
      <c r="P142" s="47">
        <v>9.5</v>
      </c>
      <c r="Q142" s="45">
        <v>4</v>
      </c>
      <c r="R142" s="45">
        <v>-1E-4</v>
      </c>
      <c r="S142" s="47">
        <v>12.44</v>
      </c>
      <c r="T142" s="45">
        <v>-1E-4</v>
      </c>
      <c r="U142" s="47">
        <v>40.840000000000003</v>
      </c>
      <c r="W142" s="47">
        <v>78.78</v>
      </c>
      <c r="X142" s="46">
        <v>3</v>
      </c>
      <c r="Z142" s="51">
        <v>0</v>
      </c>
      <c r="AA142" s="51">
        <v>15.2</v>
      </c>
      <c r="AB142" s="51">
        <v>-1</v>
      </c>
      <c r="AC142" s="55">
        <v>0</v>
      </c>
      <c r="AD142" s="23">
        <v>12.9</v>
      </c>
      <c r="AE142" s="23">
        <v>0</v>
      </c>
      <c r="AF142" s="23">
        <v>0</v>
      </c>
      <c r="AG142" s="46">
        <v>-1</v>
      </c>
      <c r="AH142" s="55">
        <v>0</v>
      </c>
      <c r="AI142" s="51">
        <v>28.4</v>
      </c>
      <c r="AJ142" s="51">
        <v>0</v>
      </c>
      <c r="AK142" s="51">
        <v>14.9</v>
      </c>
      <c r="AL142" s="51">
        <v>-1</v>
      </c>
      <c r="AM142" s="55">
        <v>0</v>
      </c>
      <c r="AN142" s="23">
        <v>12.4</v>
      </c>
      <c r="AO142" s="23">
        <v>0</v>
      </c>
      <c r="AP142" s="23">
        <v>0</v>
      </c>
      <c r="AQ142" s="46">
        <v>-1</v>
      </c>
      <c r="AR142" s="55">
        <v>0</v>
      </c>
      <c r="AS142" s="51">
        <v>0</v>
      </c>
      <c r="AT142" s="51">
        <v>0</v>
      </c>
      <c r="AU142" s="51">
        <v>0</v>
      </c>
      <c r="AV142" s="51">
        <v>-1</v>
      </c>
      <c r="AW142" s="55">
        <v>0</v>
      </c>
    </row>
    <row r="143" spans="1:49" x14ac:dyDescent="0.2">
      <c r="A143" s="23" t="s">
        <v>66</v>
      </c>
      <c r="B143" s="46">
        <v>4</v>
      </c>
      <c r="C143" s="52" t="s">
        <v>236</v>
      </c>
      <c r="D143" s="52" t="s">
        <v>108</v>
      </c>
      <c r="E143" s="42">
        <f t="shared" si="2"/>
        <v>0</v>
      </c>
      <c r="F143" s="45">
        <v>14.7</v>
      </c>
      <c r="G143" s="47">
        <v>9.8000000000000007</v>
      </c>
      <c r="H143" s="45">
        <v>-1E-4</v>
      </c>
      <c r="I143" s="45">
        <v>-1E-4</v>
      </c>
      <c r="J143" s="47">
        <v>12.29</v>
      </c>
      <c r="K143" s="45">
        <v>-1E-4</v>
      </c>
      <c r="L143" s="47">
        <v>36.79</v>
      </c>
      <c r="M143" s="46">
        <v>6</v>
      </c>
      <c r="O143" s="45">
        <v>15.8</v>
      </c>
      <c r="P143" s="47">
        <v>9.6999999999999993</v>
      </c>
      <c r="Q143" s="45">
        <v>3</v>
      </c>
      <c r="R143" s="45">
        <v>-1E-4</v>
      </c>
      <c r="S143" s="47">
        <v>12.45</v>
      </c>
      <c r="T143" s="45">
        <v>-1E-4</v>
      </c>
      <c r="U143" s="47">
        <v>40.950000000000003</v>
      </c>
      <c r="W143" s="47">
        <v>77.739999999999995</v>
      </c>
      <c r="X143" s="46">
        <v>4</v>
      </c>
      <c r="Z143" s="51">
        <v>0</v>
      </c>
      <c r="AA143" s="51">
        <v>14.7</v>
      </c>
      <c r="AB143" s="51">
        <v>-1</v>
      </c>
      <c r="AC143" s="55">
        <v>0</v>
      </c>
      <c r="AD143" s="23">
        <v>12.3</v>
      </c>
      <c r="AE143" s="23">
        <v>0</v>
      </c>
      <c r="AF143" s="23">
        <v>0</v>
      </c>
      <c r="AG143" s="46">
        <v>-1</v>
      </c>
      <c r="AH143" s="55">
        <v>0</v>
      </c>
      <c r="AI143" s="51">
        <v>28.5</v>
      </c>
      <c r="AJ143" s="51">
        <v>0</v>
      </c>
      <c r="AK143" s="51">
        <v>15.8</v>
      </c>
      <c r="AL143" s="51">
        <v>-1</v>
      </c>
      <c r="AM143" s="55">
        <v>0</v>
      </c>
      <c r="AN143" s="23">
        <v>12.5</v>
      </c>
      <c r="AO143" s="23">
        <v>0</v>
      </c>
      <c r="AP143" s="23">
        <v>0</v>
      </c>
      <c r="AQ143" s="46">
        <v>-1</v>
      </c>
      <c r="AR143" s="55">
        <v>0</v>
      </c>
      <c r="AS143" s="51">
        <v>0</v>
      </c>
      <c r="AT143" s="51">
        <v>0</v>
      </c>
      <c r="AU143" s="51">
        <v>0</v>
      </c>
      <c r="AV143" s="51">
        <v>-1</v>
      </c>
      <c r="AW143" s="55">
        <v>0</v>
      </c>
    </row>
    <row r="144" spans="1:49" x14ac:dyDescent="0.2">
      <c r="A144" s="23" t="s">
        <v>66</v>
      </c>
      <c r="B144" s="46">
        <v>5</v>
      </c>
      <c r="C144" s="52" t="s">
        <v>237</v>
      </c>
      <c r="D144" s="52" t="s">
        <v>86</v>
      </c>
      <c r="E144" s="42">
        <f t="shared" si="2"/>
        <v>0</v>
      </c>
      <c r="F144" s="45">
        <v>14.2</v>
      </c>
      <c r="G144" s="47">
        <v>9.4</v>
      </c>
      <c r="H144" s="45">
        <v>-1E-4</v>
      </c>
      <c r="I144" s="45">
        <v>-1E-4</v>
      </c>
      <c r="J144" s="47">
        <v>13.43</v>
      </c>
      <c r="K144" s="45">
        <v>-1E-4</v>
      </c>
      <c r="L144" s="47">
        <v>37.03</v>
      </c>
      <c r="M144" s="46">
        <v>5</v>
      </c>
      <c r="O144" s="45">
        <v>13.6</v>
      </c>
      <c r="P144" s="47">
        <v>9.1</v>
      </c>
      <c r="Q144" s="45">
        <v>4.0999999999999996</v>
      </c>
      <c r="R144" s="45">
        <v>-1E-4</v>
      </c>
      <c r="S144" s="47">
        <v>13.35</v>
      </c>
      <c r="T144" s="45">
        <v>-1E-4</v>
      </c>
      <c r="U144" s="47">
        <v>40.15</v>
      </c>
      <c r="W144" s="47">
        <v>77.180000000000007</v>
      </c>
      <c r="X144" s="46">
        <v>5</v>
      </c>
      <c r="Z144" s="51">
        <v>0</v>
      </c>
      <c r="AA144" s="51">
        <v>14.2</v>
      </c>
      <c r="AB144" s="51">
        <v>-1</v>
      </c>
      <c r="AC144" s="55">
        <v>0</v>
      </c>
      <c r="AD144" s="23">
        <v>13.4</v>
      </c>
      <c r="AE144" s="23">
        <v>0</v>
      </c>
      <c r="AF144" s="23">
        <v>0</v>
      </c>
      <c r="AG144" s="46">
        <v>-1</v>
      </c>
      <c r="AH144" s="55">
        <v>0</v>
      </c>
      <c r="AI144" s="51">
        <v>26.8</v>
      </c>
      <c r="AJ144" s="51">
        <v>0</v>
      </c>
      <c r="AK144" s="51">
        <v>13.6</v>
      </c>
      <c r="AL144" s="51">
        <v>-1</v>
      </c>
      <c r="AM144" s="55">
        <v>0</v>
      </c>
      <c r="AN144" s="23">
        <v>13.4</v>
      </c>
      <c r="AO144" s="23">
        <v>0</v>
      </c>
      <c r="AP144" s="23">
        <v>0</v>
      </c>
      <c r="AQ144" s="46">
        <v>-1</v>
      </c>
      <c r="AR144" s="55">
        <v>0</v>
      </c>
      <c r="AS144" s="51">
        <v>0</v>
      </c>
      <c r="AT144" s="51">
        <v>0</v>
      </c>
      <c r="AU144" s="51">
        <v>0</v>
      </c>
      <c r="AV144" s="51">
        <v>-1</v>
      </c>
      <c r="AW144" s="55">
        <v>0</v>
      </c>
    </row>
    <row r="145" spans="1:49" x14ac:dyDescent="0.2">
      <c r="A145" s="23" t="s">
        <v>66</v>
      </c>
      <c r="B145" s="46">
        <v>6</v>
      </c>
      <c r="C145" s="52" t="s">
        <v>238</v>
      </c>
      <c r="D145" s="52" t="s">
        <v>86</v>
      </c>
      <c r="E145" s="42">
        <f t="shared" si="2"/>
        <v>0</v>
      </c>
      <c r="F145" s="45">
        <v>14.8</v>
      </c>
      <c r="G145" s="47">
        <v>9.1999999999999993</v>
      </c>
      <c r="H145" s="45">
        <v>-1E-4</v>
      </c>
      <c r="I145" s="45">
        <v>-1E-4</v>
      </c>
      <c r="J145" s="47">
        <v>11.88</v>
      </c>
      <c r="K145" s="45">
        <v>-1E-4</v>
      </c>
      <c r="L145" s="47">
        <v>35.880000000000003</v>
      </c>
      <c r="M145" s="46">
        <v>10</v>
      </c>
      <c r="O145" s="45">
        <v>14.2</v>
      </c>
      <c r="P145" s="47">
        <v>10</v>
      </c>
      <c r="Q145" s="45">
        <v>4.7</v>
      </c>
      <c r="R145" s="45">
        <v>-1E-4</v>
      </c>
      <c r="S145" s="47">
        <v>11.83</v>
      </c>
      <c r="T145" s="45">
        <v>-1E-4</v>
      </c>
      <c r="U145" s="47">
        <v>40.729999999999997</v>
      </c>
      <c r="W145" s="47">
        <v>76.61</v>
      </c>
      <c r="X145" s="46">
        <v>6</v>
      </c>
      <c r="Z145" s="51">
        <v>0</v>
      </c>
      <c r="AA145" s="51">
        <v>14.8</v>
      </c>
      <c r="AB145" s="51">
        <v>-1</v>
      </c>
      <c r="AC145" s="55">
        <v>0</v>
      </c>
      <c r="AD145" s="23">
        <v>11.9</v>
      </c>
      <c r="AE145" s="23">
        <v>0</v>
      </c>
      <c r="AF145" s="23">
        <v>0</v>
      </c>
      <c r="AG145" s="46">
        <v>-1</v>
      </c>
      <c r="AH145" s="55">
        <v>0</v>
      </c>
      <c r="AI145" s="51">
        <v>28.9</v>
      </c>
      <c r="AJ145" s="51">
        <v>0</v>
      </c>
      <c r="AK145" s="51">
        <v>14.2</v>
      </c>
      <c r="AL145" s="51">
        <v>-1</v>
      </c>
      <c r="AM145" s="55">
        <v>0</v>
      </c>
      <c r="AN145" s="23">
        <v>11.8</v>
      </c>
      <c r="AO145" s="23">
        <v>0</v>
      </c>
      <c r="AP145" s="23">
        <v>0</v>
      </c>
      <c r="AQ145" s="46">
        <v>-1</v>
      </c>
      <c r="AR145" s="55">
        <v>0</v>
      </c>
      <c r="AS145" s="51">
        <v>0</v>
      </c>
      <c r="AT145" s="51">
        <v>0</v>
      </c>
      <c r="AU145" s="51">
        <v>0</v>
      </c>
      <c r="AV145" s="51">
        <v>-1</v>
      </c>
      <c r="AW145" s="55">
        <v>0</v>
      </c>
    </row>
    <row r="146" spans="1:49" x14ac:dyDescent="0.2">
      <c r="A146" s="23" t="s">
        <v>66</v>
      </c>
      <c r="B146" s="46">
        <v>7</v>
      </c>
      <c r="C146" s="52" t="s">
        <v>239</v>
      </c>
      <c r="D146" s="52" t="s">
        <v>84</v>
      </c>
      <c r="E146" s="42">
        <f t="shared" si="2"/>
        <v>0</v>
      </c>
      <c r="F146" s="45">
        <v>15.4</v>
      </c>
      <c r="G146" s="47">
        <v>9.3000000000000007</v>
      </c>
      <c r="H146" s="45">
        <v>-1E-4</v>
      </c>
      <c r="I146" s="45">
        <v>-1E-4</v>
      </c>
      <c r="J146" s="47">
        <v>11.6</v>
      </c>
      <c r="K146" s="45">
        <v>-1E-4</v>
      </c>
      <c r="L146" s="47">
        <v>36.299999999999997</v>
      </c>
      <c r="M146" s="46">
        <v>9</v>
      </c>
      <c r="O146" s="45">
        <v>15.1</v>
      </c>
      <c r="P146" s="47">
        <v>9.6999999999999993</v>
      </c>
      <c r="Q146" s="45">
        <v>4</v>
      </c>
      <c r="R146" s="45">
        <v>-1E-4</v>
      </c>
      <c r="S146" s="47">
        <v>11.32</v>
      </c>
      <c r="T146" s="45">
        <v>-1E-4</v>
      </c>
      <c r="U146" s="47">
        <v>40.119999999999997</v>
      </c>
      <c r="W146" s="47">
        <v>76.42</v>
      </c>
      <c r="X146" s="46">
        <v>7</v>
      </c>
      <c r="Z146" s="51">
        <v>0</v>
      </c>
      <c r="AA146" s="51">
        <v>15.4</v>
      </c>
      <c r="AB146" s="51">
        <v>-1</v>
      </c>
      <c r="AC146" s="55">
        <v>0</v>
      </c>
      <c r="AD146" s="23">
        <v>11.6</v>
      </c>
      <c r="AE146" s="23">
        <v>0</v>
      </c>
      <c r="AF146" s="23">
        <v>0</v>
      </c>
      <c r="AG146" s="46">
        <v>-1</v>
      </c>
      <c r="AH146" s="55">
        <v>0</v>
      </c>
      <c r="AI146" s="51">
        <v>28.8</v>
      </c>
      <c r="AJ146" s="51">
        <v>0</v>
      </c>
      <c r="AK146" s="51">
        <v>15.1</v>
      </c>
      <c r="AL146" s="51">
        <v>-1</v>
      </c>
      <c r="AM146" s="55">
        <v>0</v>
      </c>
      <c r="AN146" s="23">
        <v>11.3</v>
      </c>
      <c r="AO146" s="23">
        <v>0</v>
      </c>
      <c r="AP146" s="23">
        <v>0</v>
      </c>
      <c r="AQ146" s="46">
        <v>-1</v>
      </c>
      <c r="AR146" s="55">
        <v>0</v>
      </c>
      <c r="AS146" s="51">
        <v>0</v>
      </c>
      <c r="AT146" s="51">
        <v>0</v>
      </c>
      <c r="AU146" s="51">
        <v>0</v>
      </c>
      <c r="AV146" s="51">
        <v>-1</v>
      </c>
      <c r="AW146" s="55">
        <v>0</v>
      </c>
    </row>
    <row r="147" spans="1:49" x14ac:dyDescent="0.2">
      <c r="A147" s="23" t="s">
        <v>66</v>
      </c>
      <c r="B147" s="46">
        <v>8</v>
      </c>
      <c r="C147" s="52" t="s">
        <v>240</v>
      </c>
      <c r="D147" s="52" t="s">
        <v>108</v>
      </c>
      <c r="E147" s="42">
        <f t="shared" si="2"/>
        <v>0</v>
      </c>
      <c r="F147" s="45">
        <v>15.1</v>
      </c>
      <c r="G147" s="47">
        <v>9.5</v>
      </c>
      <c r="H147" s="45">
        <v>-1E-4</v>
      </c>
      <c r="I147" s="45">
        <v>-1E-4</v>
      </c>
      <c r="J147" s="47">
        <v>11.94</v>
      </c>
      <c r="K147" s="45">
        <v>-1E-4</v>
      </c>
      <c r="L147" s="47">
        <v>36.54</v>
      </c>
      <c r="M147" s="46">
        <v>7</v>
      </c>
      <c r="O147" s="45">
        <v>14.8</v>
      </c>
      <c r="P147" s="47">
        <v>9.6999999999999993</v>
      </c>
      <c r="Q147" s="45">
        <v>3</v>
      </c>
      <c r="R147" s="45">
        <v>-1E-4</v>
      </c>
      <c r="S147" s="47">
        <v>12.13</v>
      </c>
      <c r="T147" s="45">
        <v>-1E-4</v>
      </c>
      <c r="U147" s="47">
        <v>39.630000000000003</v>
      </c>
      <c r="W147" s="47">
        <v>76.17</v>
      </c>
      <c r="X147" s="46">
        <v>8</v>
      </c>
      <c r="Z147" s="51">
        <v>0</v>
      </c>
      <c r="AA147" s="51">
        <v>15.1</v>
      </c>
      <c r="AB147" s="51">
        <v>-1</v>
      </c>
      <c r="AC147" s="55">
        <v>0</v>
      </c>
      <c r="AD147" s="23">
        <v>11.9</v>
      </c>
      <c r="AE147" s="23">
        <v>0</v>
      </c>
      <c r="AF147" s="23">
        <v>0</v>
      </c>
      <c r="AG147" s="46">
        <v>-1</v>
      </c>
      <c r="AH147" s="55">
        <v>0</v>
      </c>
      <c r="AI147" s="51">
        <v>27.5</v>
      </c>
      <c r="AJ147" s="51">
        <v>0</v>
      </c>
      <c r="AK147" s="51">
        <v>14.8</v>
      </c>
      <c r="AL147" s="51">
        <v>-1</v>
      </c>
      <c r="AM147" s="55">
        <v>0</v>
      </c>
      <c r="AN147" s="23">
        <v>12.1</v>
      </c>
      <c r="AO147" s="23">
        <v>0</v>
      </c>
      <c r="AP147" s="23">
        <v>0</v>
      </c>
      <c r="AQ147" s="46">
        <v>-1</v>
      </c>
      <c r="AR147" s="55">
        <v>0</v>
      </c>
      <c r="AS147" s="51">
        <v>0</v>
      </c>
      <c r="AT147" s="51">
        <v>0</v>
      </c>
      <c r="AU147" s="51">
        <v>0</v>
      </c>
      <c r="AV147" s="51">
        <v>-1</v>
      </c>
      <c r="AW147" s="55">
        <v>0</v>
      </c>
    </row>
    <row r="148" spans="1:49" x14ac:dyDescent="0.2">
      <c r="A148" s="23" t="s">
        <v>66</v>
      </c>
      <c r="B148" s="46">
        <v>9</v>
      </c>
      <c r="C148" s="52" t="s">
        <v>241</v>
      </c>
      <c r="D148" s="52" t="s">
        <v>111</v>
      </c>
      <c r="E148" s="42">
        <f t="shared" si="2"/>
        <v>0</v>
      </c>
      <c r="F148" s="45">
        <v>15.5</v>
      </c>
      <c r="G148" s="47">
        <v>9.5</v>
      </c>
      <c r="H148" s="45">
        <v>-1E-4</v>
      </c>
      <c r="I148" s="45">
        <v>-1E-4</v>
      </c>
      <c r="J148" s="47">
        <v>11.38</v>
      </c>
      <c r="K148" s="45">
        <v>-1E-4</v>
      </c>
      <c r="L148" s="47">
        <v>36.380000000000003</v>
      </c>
      <c r="M148" s="46">
        <v>8</v>
      </c>
      <c r="O148" s="45">
        <v>15</v>
      </c>
      <c r="P148" s="47">
        <v>9.8000000000000007</v>
      </c>
      <c r="Q148" s="45">
        <v>3</v>
      </c>
      <c r="R148" s="45">
        <v>-1E-4</v>
      </c>
      <c r="S148" s="47">
        <v>11.4</v>
      </c>
      <c r="T148" s="45">
        <v>-1E-4</v>
      </c>
      <c r="U148" s="47">
        <v>39.200000000000003</v>
      </c>
      <c r="W148" s="47">
        <v>75.58</v>
      </c>
      <c r="X148" s="46">
        <v>9</v>
      </c>
      <c r="Z148" s="51">
        <v>0</v>
      </c>
      <c r="AA148" s="51">
        <v>15.5</v>
      </c>
      <c r="AB148" s="51">
        <v>-1</v>
      </c>
      <c r="AC148" s="55">
        <v>0</v>
      </c>
      <c r="AD148" s="23">
        <v>11.4</v>
      </c>
      <c r="AE148" s="23">
        <v>0</v>
      </c>
      <c r="AF148" s="23">
        <v>0</v>
      </c>
      <c r="AG148" s="46">
        <v>-1</v>
      </c>
      <c r="AH148" s="55">
        <v>0</v>
      </c>
      <c r="AI148" s="51">
        <v>27.8</v>
      </c>
      <c r="AJ148" s="51">
        <v>0</v>
      </c>
      <c r="AK148" s="51">
        <v>15</v>
      </c>
      <c r="AL148" s="51">
        <v>-1</v>
      </c>
      <c r="AM148" s="55">
        <v>0</v>
      </c>
      <c r="AN148" s="23">
        <v>11.4</v>
      </c>
      <c r="AO148" s="23">
        <v>0</v>
      </c>
      <c r="AP148" s="23">
        <v>0</v>
      </c>
      <c r="AQ148" s="46">
        <v>-1</v>
      </c>
      <c r="AR148" s="55">
        <v>0</v>
      </c>
      <c r="AS148" s="51">
        <v>0</v>
      </c>
      <c r="AT148" s="51">
        <v>0</v>
      </c>
      <c r="AU148" s="51">
        <v>0</v>
      </c>
      <c r="AV148" s="51">
        <v>-1</v>
      </c>
      <c r="AW148" s="55">
        <v>0</v>
      </c>
    </row>
    <row r="149" spans="1:49" x14ac:dyDescent="0.2">
      <c r="A149" s="23" t="s">
        <v>66</v>
      </c>
      <c r="B149" s="46">
        <v>10</v>
      </c>
      <c r="C149" s="52" t="s">
        <v>242</v>
      </c>
      <c r="D149" s="52" t="s">
        <v>84</v>
      </c>
      <c r="E149" s="42">
        <f t="shared" si="2"/>
        <v>0</v>
      </c>
      <c r="F149" s="45">
        <v>14</v>
      </c>
      <c r="G149" s="47">
        <v>9.6</v>
      </c>
      <c r="H149" s="45">
        <v>-1E-4</v>
      </c>
      <c r="I149" s="45">
        <v>-1E-4</v>
      </c>
      <c r="J149" s="47">
        <v>11.92</v>
      </c>
      <c r="K149" s="45">
        <v>-1E-4</v>
      </c>
      <c r="L149" s="47">
        <v>35.520000000000003</v>
      </c>
      <c r="M149" s="46">
        <v>14</v>
      </c>
      <c r="O149" s="45">
        <v>14.7</v>
      </c>
      <c r="P149" s="47">
        <v>9.6</v>
      </c>
      <c r="Q149" s="45">
        <v>3</v>
      </c>
      <c r="R149" s="45">
        <v>-1E-4</v>
      </c>
      <c r="S149" s="47">
        <v>12.16</v>
      </c>
      <c r="T149" s="45">
        <v>-1E-4</v>
      </c>
      <c r="U149" s="47">
        <v>39.46</v>
      </c>
      <c r="W149" s="47">
        <v>74.98</v>
      </c>
      <c r="X149" s="46">
        <v>10</v>
      </c>
      <c r="Z149" s="51">
        <v>0</v>
      </c>
      <c r="AA149" s="51">
        <v>14</v>
      </c>
      <c r="AB149" s="51">
        <v>-1</v>
      </c>
      <c r="AC149" s="55">
        <v>0</v>
      </c>
      <c r="AD149" s="23">
        <v>11.9</v>
      </c>
      <c r="AE149" s="23">
        <v>0</v>
      </c>
      <c r="AF149" s="23">
        <v>0</v>
      </c>
      <c r="AG149" s="46">
        <v>-1</v>
      </c>
      <c r="AH149" s="55">
        <v>0</v>
      </c>
      <c r="AI149" s="51">
        <v>27.3</v>
      </c>
      <c r="AJ149" s="51">
        <v>0</v>
      </c>
      <c r="AK149" s="51">
        <v>14.7</v>
      </c>
      <c r="AL149" s="51">
        <v>-1</v>
      </c>
      <c r="AM149" s="55">
        <v>0</v>
      </c>
      <c r="AN149" s="23">
        <v>12.2</v>
      </c>
      <c r="AO149" s="23">
        <v>0</v>
      </c>
      <c r="AP149" s="23">
        <v>0</v>
      </c>
      <c r="AQ149" s="46">
        <v>-1</v>
      </c>
      <c r="AR149" s="55">
        <v>0</v>
      </c>
      <c r="AS149" s="51">
        <v>0</v>
      </c>
      <c r="AT149" s="51">
        <v>0</v>
      </c>
      <c r="AU149" s="51">
        <v>0</v>
      </c>
      <c r="AV149" s="51">
        <v>-1</v>
      </c>
      <c r="AW149" s="55">
        <v>0</v>
      </c>
    </row>
    <row r="150" spans="1:49" x14ac:dyDescent="0.2">
      <c r="A150" s="65" t="s">
        <v>66</v>
      </c>
      <c r="B150" s="66">
        <v>11</v>
      </c>
      <c r="C150" s="67" t="s">
        <v>243</v>
      </c>
      <c r="D150" s="67" t="s">
        <v>124</v>
      </c>
      <c r="E150" s="68">
        <f t="shared" si="2"/>
        <v>0</v>
      </c>
      <c r="F150" s="69">
        <v>14.5</v>
      </c>
      <c r="G150" s="70">
        <v>9.8000000000000007</v>
      </c>
      <c r="H150" s="69">
        <v>-1E-4</v>
      </c>
      <c r="I150" s="69">
        <v>-1E-4</v>
      </c>
      <c r="J150" s="70">
        <v>11.43</v>
      </c>
      <c r="K150" s="69">
        <v>-1E-4</v>
      </c>
      <c r="L150" s="70">
        <v>35.729999999999997</v>
      </c>
      <c r="M150" s="66">
        <v>12</v>
      </c>
      <c r="N150" s="71"/>
      <c r="O150" s="69">
        <v>14.7</v>
      </c>
      <c r="P150" s="70">
        <v>9.5</v>
      </c>
      <c r="Q150" s="69">
        <v>4.0999999999999996</v>
      </c>
      <c r="R150" s="69">
        <v>-1E-4</v>
      </c>
      <c r="S150" s="70">
        <v>10.8</v>
      </c>
      <c r="T150" s="69">
        <v>-1E-4</v>
      </c>
      <c r="U150" s="70">
        <v>39.1</v>
      </c>
      <c r="V150" s="71"/>
      <c r="W150" s="70">
        <v>74.83</v>
      </c>
      <c r="X150" s="66">
        <v>11</v>
      </c>
      <c r="Y150" s="65"/>
      <c r="Z150" s="72">
        <v>0</v>
      </c>
      <c r="AA150" s="72">
        <v>14.5</v>
      </c>
      <c r="AB150" s="72">
        <v>-1</v>
      </c>
      <c r="AC150" s="73">
        <v>0</v>
      </c>
      <c r="AD150" s="65">
        <v>11.4</v>
      </c>
      <c r="AE150" s="65">
        <v>0</v>
      </c>
      <c r="AF150" s="65">
        <v>0</v>
      </c>
      <c r="AG150" s="66">
        <v>-1</v>
      </c>
      <c r="AH150" s="73">
        <v>0</v>
      </c>
      <c r="AI150" s="72">
        <v>28.3</v>
      </c>
      <c r="AJ150" s="72">
        <v>0</v>
      </c>
      <c r="AK150" s="72">
        <v>14.7</v>
      </c>
      <c r="AL150" s="72">
        <v>-1</v>
      </c>
      <c r="AM150" s="73">
        <v>0</v>
      </c>
      <c r="AN150" s="65">
        <v>10.8</v>
      </c>
      <c r="AO150" s="65">
        <v>0</v>
      </c>
      <c r="AP150" s="65">
        <v>0</v>
      </c>
      <c r="AQ150" s="66">
        <v>-1</v>
      </c>
      <c r="AR150" s="55">
        <v>0</v>
      </c>
      <c r="AS150" s="51">
        <v>0</v>
      </c>
      <c r="AT150" s="51">
        <v>0</v>
      </c>
      <c r="AU150" s="51">
        <v>0</v>
      </c>
      <c r="AV150" s="51">
        <v>-1</v>
      </c>
      <c r="AW150" s="55">
        <v>0</v>
      </c>
    </row>
    <row r="151" spans="1:49" x14ac:dyDescent="0.2">
      <c r="A151" s="23" t="s">
        <v>66</v>
      </c>
      <c r="B151" s="46">
        <v>12</v>
      </c>
      <c r="C151" s="52" t="s">
        <v>244</v>
      </c>
      <c r="D151" s="52" t="s">
        <v>108</v>
      </c>
      <c r="E151" s="42">
        <f t="shared" si="2"/>
        <v>0</v>
      </c>
      <c r="F151" s="45">
        <v>14.7</v>
      </c>
      <c r="G151" s="47">
        <v>10</v>
      </c>
      <c r="H151" s="45">
        <v>-1E-4</v>
      </c>
      <c r="I151" s="45">
        <v>-1E-4</v>
      </c>
      <c r="J151" s="47">
        <v>11.16</v>
      </c>
      <c r="K151" s="45">
        <v>-1E-4</v>
      </c>
      <c r="L151" s="47">
        <v>35.86</v>
      </c>
      <c r="M151" s="46">
        <v>11</v>
      </c>
      <c r="O151" s="45">
        <v>14.9</v>
      </c>
      <c r="P151" s="47">
        <v>9.6999999999999993</v>
      </c>
      <c r="Q151" s="45">
        <v>3</v>
      </c>
      <c r="R151" s="45">
        <v>-1E-4</v>
      </c>
      <c r="S151" s="47">
        <v>11.11</v>
      </c>
      <c r="T151" s="45">
        <v>-1E-4</v>
      </c>
      <c r="U151" s="47">
        <v>38.71</v>
      </c>
      <c r="W151" s="47">
        <v>74.569999999999993</v>
      </c>
      <c r="X151" s="46">
        <v>12</v>
      </c>
      <c r="Z151" s="51">
        <v>0</v>
      </c>
      <c r="AA151" s="51">
        <v>14.7</v>
      </c>
      <c r="AB151" s="51">
        <v>-1</v>
      </c>
      <c r="AC151" s="55">
        <v>0</v>
      </c>
      <c r="AD151" s="23">
        <v>11.2</v>
      </c>
      <c r="AE151" s="23">
        <v>0</v>
      </c>
      <c r="AF151" s="23">
        <v>0</v>
      </c>
      <c r="AG151" s="46">
        <v>-1</v>
      </c>
      <c r="AH151" s="55">
        <v>0</v>
      </c>
      <c r="AI151" s="51">
        <v>27.6</v>
      </c>
      <c r="AJ151" s="51">
        <v>0</v>
      </c>
      <c r="AK151" s="51">
        <v>14.9</v>
      </c>
      <c r="AL151" s="51">
        <v>-1</v>
      </c>
      <c r="AM151" s="55">
        <v>0</v>
      </c>
      <c r="AN151" s="23">
        <v>11.1</v>
      </c>
      <c r="AO151" s="23">
        <v>0</v>
      </c>
      <c r="AP151" s="23">
        <v>0</v>
      </c>
      <c r="AQ151" s="46">
        <v>-1</v>
      </c>
      <c r="AR151" s="55">
        <v>0</v>
      </c>
      <c r="AS151" s="51">
        <v>0</v>
      </c>
      <c r="AT151" s="51">
        <v>0</v>
      </c>
      <c r="AU151" s="51">
        <v>0</v>
      </c>
      <c r="AV151" s="51">
        <v>-1</v>
      </c>
      <c r="AW151" s="55">
        <v>0</v>
      </c>
    </row>
    <row r="152" spans="1:49" x14ac:dyDescent="0.2">
      <c r="A152" s="23" t="s">
        <v>66</v>
      </c>
      <c r="B152" s="46">
        <v>13</v>
      </c>
      <c r="C152" s="52" t="s">
        <v>245</v>
      </c>
      <c r="D152" s="52" t="s">
        <v>84</v>
      </c>
      <c r="E152" s="42">
        <f t="shared" si="2"/>
        <v>0</v>
      </c>
      <c r="F152" s="45">
        <v>15.2</v>
      </c>
      <c r="G152" s="47">
        <v>9.6999999999999993</v>
      </c>
      <c r="H152" s="45">
        <v>-1E-4</v>
      </c>
      <c r="I152" s="45">
        <v>-1E-4</v>
      </c>
      <c r="J152" s="47">
        <v>12.58</v>
      </c>
      <c r="K152" s="45">
        <v>-1E-4</v>
      </c>
      <c r="L152" s="47">
        <v>37.479999999999997</v>
      </c>
      <c r="M152" s="46">
        <v>4</v>
      </c>
      <c r="O152" s="45">
        <v>11.5</v>
      </c>
      <c r="P152" s="47">
        <v>9.1999999999999993</v>
      </c>
      <c r="Q152" s="45">
        <v>4.0999999999999996</v>
      </c>
      <c r="R152" s="45">
        <v>-1E-4</v>
      </c>
      <c r="S152" s="47">
        <v>12.26</v>
      </c>
      <c r="T152" s="45">
        <v>-1E-4</v>
      </c>
      <c r="U152" s="47">
        <v>37.06</v>
      </c>
      <c r="W152" s="47">
        <v>74.540000000000006</v>
      </c>
      <c r="X152" s="46">
        <v>13</v>
      </c>
      <c r="Z152" s="51">
        <v>0</v>
      </c>
      <c r="AA152" s="51">
        <v>15.2</v>
      </c>
      <c r="AB152" s="51">
        <v>-1</v>
      </c>
      <c r="AC152" s="55">
        <v>0</v>
      </c>
      <c r="AD152" s="23">
        <v>12.6</v>
      </c>
      <c r="AE152" s="23">
        <v>0</v>
      </c>
      <c r="AF152" s="23">
        <v>0</v>
      </c>
      <c r="AG152" s="46">
        <v>-1</v>
      </c>
      <c r="AH152" s="55">
        <v>0</v>
      </c>
      <c r="AI152" s="51">
        <v>24.8</v>
      </c>
      <c r="AJ152" s="51">
        <v>0</v>
      </c>
      <c r="AK152" s="51">
        <v>11.5</v>
      </c>
      <c r="AL152" s="51">
        <v>-1</v>
      </c>
      <c r="AM152" s="55">
        <v>0</v>
      </c>
      <c r="AN152" s="23">
        <v>12.3</v>
      </c>
      <c r="AO152" s="23">
        <v>0</v>
      </c>
      <c r="AP152" s="23">
        <v>0</v>
      </c>
      <c r="AQ152" s="46">
        <v>-1</v>
      </c>
      <c r="AR152" s="55">
        <v>0</v>
      </c>
      <c r="AS152" s="51">
        <v>0</v>
      </c>
      <c r="AT152" s="51">
        <v>0</v>
      </c>
      <c r="AU152" s="51">
        <v>0</v>
      </c>
      <c r="AV152" s="51">
        <v>-1</v>
      </c>
      <c r="AW152" s="55">
        <v>0</v>
      </c>
    </row>
    <row r="153" spans="1:49" x14ac:dyDescent="0.2">
      <c r="A153" s="23" t="s">
        <v>66</v>
      </c>
      <c r="B153" s="46">
        <v>14</v>
      </c>
      <c r="C153" s="52" t="s">
        <v>246</v>
      </c>
      <c r="D153" s="52" t="s">
        <v>108</v>
      </c>
      <c r="E153" s="42">
        <f t="shared" si="2"/>
        <v>0</v>
      </c>
      <c r="F153" s="45">
        <v>14.6</v>
      </c>
      <c r="G153" s="47">
        <v>9.6999999999999993</v>
      </c>
      <c r="H153" s="45">
        <v>-1E-4</v>
      </c>
      <c r="I153" s="45">
        <v>-1E-4</v>
      </c>
      <c r="J153" s="47">
        <v>11.08</v>
      </c>
      <c r="K153" s="45">
        <v>-1E-4</v>
      </c>
      <c r="L153" s="47">
        <v>35.380000000000003</v>
      </c>
      <c r="M153" s="46">
        <v>15</v>
      </c>
      <c r="O153" s="45">
        <v>14.9</v>
      </c>
      <c r="P153" s="47">
        <v>9.8000000000000007</v>
      </c>
      <c r="Q153" s="45">
        <v>3</v>
      </c>
      <c r="R153" s="45">
        <v>-1E-4</v>
      </c>
      <c r="S153" s="47">
        <v>11.08</v>
      </c>
      <c r="T153" s="45">
        <v>-1E-4</v>
      </c>
      <c r="U153" s="47">
        <v>38.78</v>
      </c>
      <c r="W153" s="47">
        <v>74.16</v>
      </c>
      <c r="X153" s="46">
        <v>14</v>
      </c>
      <c r="Z153" s="51">
        <v>0</v>
      </c>
      <c r="AA153" s="51">
        <v>14.6</v>
      </c>
      <c r="AB153" s="51">
        <v>-1</v>
      </c>
      <c r="AC153" s="55">
        <v>0</v>
      </c>
      <c r="AD153" s="23">
        <v>11.1</v>
      </c>
      <c r="AE153" s="23">
        <v>0</v>
      </c>
      <c r="AF153" s="23">
        <v>0</v>
      </c>
      <c r="AG153" s="46">
        <v>-1</v>
      </c>
      <c r="AH153" s="55">
        <v>0</v>
      </c>
      <c r="AI153" s="51">
        <v>27.7</v>
      </c>
      <c r="AJ153" s="51">
        <v>0</v>
      </c>
      <c r="AK153" s="51">
        <v>14.9</v>
      </c>
      <c r="AL153" s="51">
        <v>-1</v>
      </c>
      <c r="AM153" s="55">
        <v>0</v>
      </c>
      <c r="AN153" s="23">
        <v>11.1</v>
      </c>
      <c r="AO153" s="23">
        <v>0</v>
      </c>
      <c r="AP153" s="23">
        <v>0</v>
      </c>
      <c r="AQ153" s="46">
        <v>-1</v>
      </c>
      <c r="AR153" s="55">
        <v>0</v>
      </c>
      <c r="AS153" s="51">
        <v>0</v>
      </c>
      <c r="AT153" s="51">
        <v>0</v>
      </c>
      <c r="AU153" s="51">
        <v>0</v>
      </c>
      <c r="AV153" s="51">
        <v>-1</v>
      </c>
      <c r="AW153" s="55">
        <v>0</v>
      </c>
    </row>
    <row r="154" spans="1:49" x14ac:dyDescent="0.2">
      <c r="A154" s="23" t="s">
        <v>66</v>
      </c>
      <c r="B154" s="46">
        <v>15</v>
      </c>
      <c r="C154" s="52" t="s">
        <v>247</v>
      </c>
      <c r="D154" s="52" t="s">
        <v>145</v>
      </c>
      <c r="E154" s="42">
        <f t="shared" si="2"/>
        <v>0</v>
      </c>
      <c r="F154" s="45">
        <v>14.1</v>
      </c>
      <c r="G154" s="47">
        <v>9.6999999999999993</v>
      </c>
      <c r="H154" s="45">
        <v>-1E-4</v>
      </c>
      <c r="I154" s="45">
        <v>-1E-4</v>
      </c>
      <c r="J154" s="47">
        <v>11.81</v>
      </c>
      <c r="K154" s="45">
        <v>-1E-4</v>
      </c>
      <c r="L154" s="47">
        <v>35.61</v>
      </c>
      <c r="M154" s="46">
        <v>13</v>
      </c>
      <c r="O154" s="45">
        <v>13.8</v>
      </c>
      <c r="P154" s="47">
        <v>9.1</v>
      </c>
      <c r="Q154" s="45">
        <v>3.6</v>
      </c>
      <c r="R154" s="45">
        <v>-1E-4</v>
      </c>
      <c r="S154" s="47">
        <v>11.2</v>
      </c>
      <c r="T154" s="45">
        <v>-1E-4</v>
      </c>
      <c r="U154" s="47">
        <v>37.700000000000003</v>
      </c>
      <c r="W154" s="47">
        <v>73.31</v>
      </c>
      <c r="X154" s="46">
        <v>15</v>
      </c>
      <c r="Z154" s="51">
        <v>0</v>
      </c>
      <c r="AA154" s="51">
        <v>14.1</v>
      </c>
      <c r="AB154" s="51">
        <v>-1</v>
      </c>
      <c r="AC154" s="55">
        <v>0</v>
      </c>
      <c r="AD154" s="23">
        <v>11.8</v>
      </c>
      <c r="AE154" s="23">
        <v>0</v>
      </c>
      <c r="AF154" s="23">
        <v>0</v>
      </c>
      <c r="AG154" s="46">
        <v>-1</v>
      </c>
      <c r="AH154" s="55">
        <v>0</v>
      </c>
      <c r="AI154" s="51">
        <v>26.5</v>
      </c>
      <c r="AJ154" s="51">
        <v>0</v>
      </c>
      <c r="AK154" s="51">
        <v>13.8</v>
      </c>
      <c r="AL154" s="51">
        <v>-1</v>
      </c>
      <c r="AM154" s="55">
        <v>0</v>
      </c>
      <c r="AN154" s="23">
        <v>11.2</v>
      </c>
      <c r="AO154" s="23">
        <v>0</v>
      </c>
      <c r="AP154" s="23">
        <v>0</v>
      </c>
      <c r="AQ154" s="46">
        <v>-1</v>
      </c>
      <c r="AR154" s="55">
        <v>0</v>
      </c>
      <c r="AS154" s="51">
        <v>0</v>
      </c>
      <c r="AT154" s="51">
        <v>0</v>
      </c>
      <c r="AU154" s="51">
        <v>0</v>
      </c>
      <c r="AV154" s="51">
        <v>-1</v>
      </c>
      <c r="AW154" s="55">
        <v>0</v>
      </c>
    </row>
    <row r="155" spans="1:49" x14ac:dyDescent="0.2">
      <c r="A155" s="23" t="s">
        <v>66</v>
      </c>
      <c r="B155" s="46">
        <v>16</v>
      </c>
      <c r="C155" s="52" t="s">
        <v>248</v>
      </c>
      <c r="D155" s="52" t="s">
        <v>88</v>
      </c>
      <c r="E155" s="42">
        <f t="shared" si="2"/>
        <v>0</v>
      </c>
      <c r="F155" s="45">
        <v>15</v>
      </c>
      <c r="G155" s="47">
        <v>9</v>
      </c>
      <c r="H155" s="45">
        <v>-1E-4</v>
      </c>
      <c r="I155" s="45">
        <v>-1E-4</v>
      </c>
      <c r="J155" s="47">
        <v>10.41</v>
      </c>
      <c r="K155" s="45">
        <v>-1E-4</v>
      </c>
      <c r="L155" s="47">
        <v>34.409999999999997</v>
      </c>
      <c r="M155" s="46">
        <v>17</v>
      </c>
      <c r="O155" s="45">
        <v>14.4</v>
      </c>
      <c r="P155" s="47">
        <v>9.6999999999999993</v>
      </c>
      <c r="Q155" s="45">
        <v>3.5</v>
      </c>
      <c r="R155" s="45">
        <v>-1E-4</v>
      </c>
      <c r="S155" s="47">
        <v>11.23</v>
      </c>
      <c r="T155" s="45">
        <v>-1E-4</v>
      </c>
      <c r="U155" s="47">
        <v>38.83</v>
      </c>
      <c r="W155" s="47">
        <v>73.239999999999995</v>
      </c>
      <c r="X155" s="46">
        <v>16</v>
      </c>
      <c r="Z155" s="51">
        <v>0</v>
      </c>
      <c r="AA155" s="51">
        <v>15</v>
      </c>
      <c r="AB155" s="51">
        <v>-1</v>
      </c>
      <c r="AC155" s="55">
        <v>0</v>
      </c>
      <c r="AD155" s="23">
        <v>10.4</v>
      </c>
      <c r="AE155" s="23">
        <v>0</v>
      </c>
      <c r="AF155" s="23">
        <v>0</v>
      </c>
      <c r="AG155" s="46">
        <v>-1</v>
      </c>
      <c r="AH155" s="55">
        <v>0</v>
      </c>
      <c r="AI155" s="51">
        <v>27.6</v>
      </c>
      <c r="AJ155" s="51">
        <v>0</v>
      </c>
      <c r="AK155" s="51">
        <v>14.4</v>
      </c>
      <c r="AL155" s="51">
        <v>-1</v>
      </c>
      <c r="AM155" s="55">
        <v>0</v>
      </c>
      <c r="AN155" s="23">
        <v>11.2</v>
      </c>
      <c r="AO155" s="23">
        <v>0</v>
      </c>
      <c r="AP155" s="23">
        <v>0</v>
      </c>
      <c r="AQ155" s="46">
        <v>-1</v>
      </c>
      <c r="AR155" s="55">
        <v>0</v>
      </c>
      <c r="AS155" s="51">
        <v>0</v>
      </c>
      <c r="AT155" s="51">
        <v>0</v>
      </c>
      <c r="AU155" s="51">
        <v>0</v>
      </c>
      <c r="AV155" s="51">
        <v>-1</v>
      </c>
      <c r="AW155" s="55">
        <v>0</v>
      </c>
    </row>
    <row r="156" spans="1:49" x14ac:dyDescent="0.2">
      <c r="A156" s="23" t="s">
        <v>66</v>
      </c>
      <c r="B156" s="46">
        <v>17</v>
      </c>
      <c r="C156" s="52" t="s">
        <v>249</v>
      </c>
      <c r="D156" s="52" t="s">
        <v>108</v>
      </c>
      <c r="E156" s="42">
        <f t="shared" si="2"/>
        <v>0</v>
      </c>
      <c r="F156" s="45">
        <v>13.4</v>
      </c>
      <c r="G156" s="47">
        <v>8.3000000000000007</v>
      </c>
      <c r="H156" s="45">
        <v>-1E-4</v>
      </c>
      <c r="I156" s="45">
        <v>-1E-4</v>
      </c>
      <c r="J156" s="47">
        <v>11.73</v>
      </c>
      <c r="K156" s="45">
        <v>-1E-4</v>
      </c>
      <c r="L156" s="47">
        <v>33.43</v>
      </c>
      <c r="M156" s="46">
        <v>21</v>
      </c>
      <c r="O156" s="45">
        <v>14.9</v>
      </c>
      <c r="P156" s="47">
        <v>9</v>
      </c>
      <c r="Q156" s="45">
        <v>3</v>
      </c>
      <c r="R156" s="45">
        <v>-1E-4</v>
      </c>
      <c r="S156" s="47">
        <v>12.46</v>
      </c>
      <c r="T156" s="45">
        <v>-1E-4</v>
      </c>
      <c r="U156" s="47">
        <v>39.36</v>
      </c>
      <c r="W156" s="47">
        <v>72.790000000000006</v>
      </c>
      <c r="X156" s="46">
        <v>17</v>
      </c>
      <c r="Z156" s="51">
        <v>0</v>
      </c>
      <c r="AA156" s="51">
        <v>13.4</v>
      </c>
      <c r="AB156" s="51">
        <v>-1</v>
      </c>
      <c r="AC156" s="55">
        <v>0</v>
      </c>
      <c r="AD156" s="23">
        <v>11.7</v>
      </c>
      <c r="AE156" s="23">
        <v>0</v>
      </c>
      <c r="AF156" s="23">
        <v>0</v>
      </c>
      <c r="AG156" s="46">
        <v>9</v>
      </c>
      <c r="AH156" s="55">
        <v>0</v>
      </c>
      <c r="AI156" s="51">
        <v>26.9</v>
      </c>
      <c r="AJ156" s="51">
        <v>0</v>
      </c>
      <c r="AK156" s="51">
        <v>14.9</v>
      </c>
      <c r="AL156" s="51">
        <v>-1</v>
      </c>
      <c r="AM156" s="55">
        <v>0</v>
      </c>
      <c r="AN156" s="23">
        <v>12.5</v>
      </c>
      <c r="AO156" s="23">
        <v>0</v>
      </c>
      <c r="AP156" s="23">
        <v>0</v>
      </c>
      <c r="AQ156" s="46">
        <v>-1</v>
      </c>
      <c r="AR156" s="55">
        <v>0</v>
      </c>
      <c r="AS156" s="51">
        <v>0</v>
      </c>
      <c r="AT156" s="51">
        <v>0</v>
      </c>
      <c r="AU156" s="51">
        <v>0</v>
      </c>
      <c r="AV156" s="51">
        <v>-1</v>
      </c>
      <c r="AW156" s="55">
        <v>0</v>
      </c>
    </row>
    <row r="157" spans="1:49" x14ac:dyDescent="0.2">
      <c r="A157" s="23" t="s">
        <v>66</v>
      </c>
      <c r="B157" s="46">
        <v>18</v>
      </c>
      <c r="C157" s="52" t="s">
        <v>250</v>
      </c>
      <c r="D157" s="52" t="s">
        <v>84</v>
      </c>
      <c r="E157" s="42">
        <f t="shared" si="2"/>
        <v>0</v>
      </c>
      <c r="F157" s="45">
        <v>13.2</v>
      </c>
      <c r="G157" s="47">
        <v>9.3000000000000007</v>
      </c>
      <c r="H157" s="45">
        <v>-1E-4</v>
      </c>
      <c r="I157" s="45">
        <v>-1E-4</v>
      </c>
      <c r="J157" s="47">
        <v>11.33</v>
      </c>
      <c r="K157" s="45">
        <v>-1E-4</v>
      </c>
      <c r="L157" s="47">
        <v>33.83</v>
      </c>
      <c r="M157" s="46">
        <v>19</v>
      </c>
      <c r="O157" s="45">
        <v>14.3</v>
      </c>
      <c r="P157" s="47">
        <v>9.3000000000000007</v>
      </c>
      <c r="Q157" s="45">
        <v>3</v>
      </c>
      <c r="R157" s="45">
        <v>-1E-4</v>
      </c>
      <c r="S157" s="47">
        <v>11.62</v>
      </c>
      <c r="T157" s="45">
        <v>-1E-4</v>
      </c>
      <c r="U157" s="47">
        <v>38.22</v>
      </c>
      <c r="W157" s="47">
        <v>72.05</v>
      </c>
      <c r="X157" s="46">
        <v>18</v>
      </c>
      <c r="Z157" s="51">
        <v>0</v>
      </c>
      <c r="AA157" s="51">
        <v>13.2</v>
      </c>
      <c r="AB157" s="51">
        <v>-1</v>
      </c>
      <c r="AC157" s="55">
        <v>0</v>
      </c>
      <c r="AD157" s="23">
        <v>11.3</v>
      </c>
      <c r="AE157" s="23">
        <v>0</v>
      </c>
      <c r="AF157" s="23">
        <v>0</v>
      </c>
      <c r="AG157" s="46">
        <v>-1</v>
      </c>
      <c r="AH157" s="55">
        <v>0</v>
      </c>
      <c r="AI157" s="51">
        <v>26.6</v>
      </c>
      <c r="AJ157" s="51">
        <v>0</v>
      </c>
      <c r="AK157" s="51">
        <v>14.3</v>
      </c>
      <c r="AL157" s="51">
        <v>-1</v>
      </c>
      <c r="AM157" s="55">
        <v>0</v>
      </c>
      <c r="AN157" s="23">
        <v>11.6</v>
      </c>
      <c r="AO157" s="23">
        <v>0</v>
      </c>
      <c r="AP157" s="23">
        <v>0</v>
      </c>
      <c r="AQ157" s="46">
        <v>-1</v>
      </c>
      <c r="AR157" s="55">
        <v>0</v>
      </c>
      <c r="AS157" s="51">
        <v>0</v>
      </c>
      <c r="AT157" s="51">
        <v>0</v>
      </c>
      <c r="AU157" s="51">
        <v>0</v>
      </c>
      <c r="AV157" s="51">
        <v>-1</v>
      </c>
      <c r="AW157" s="55">
        <v>0</v>
      </c>
    </row>
    <row r="158" spans="1:49" x14ac:dyDescent="0.2">
      <c r="A158" s="23" t="s">
        <v>66</v>
      </c>
      <c r="B158" s="46">
        <v>19</v>
      </c>
      <c r="C158" s="52" t="s">
        <v>251</v>
      </c>
      <c r="D158" s="52" t="s">
        <v>141</v>
      </c>
      <c r="E158" s="42">
        <f t="shared" si="2"/>
        <v>0</v>
      </c>
      <c r="F158" s="45">
        <v>14.5</v>
      </c>
      <c r="G158" s="47">
        <v>9.1999999999999993</v>
      </c>
      <c r="H158" s="45">
        <v>-1E-4</v>
      </c>
      <c r="I158" s="45">
        <v>-1E-4</v>
      </c>
      <c r="J158" s="47">
        <v>11.03</v>
      </c>
      <c r="K158" s="45">
        <v>-1E-4</v>
      </c>
      <c r="L158" s="47">
        <v>34.729999999999997</v>
      </c>
      <c r="M158" s="46">
        <v>16</v>
      </c>
      <c r="O158" s="45">
        <v>13.9</v>
      </c>
      <c r="P158" s="47">
        <v>9.4</v>
      </c>
      <c r="Q158" s="45">
        <v>3</v>
      </c>
      <c r="R158" s="45">
        <v>-1E-4</v>
      </c>
      <c r="S158" s="47">
        <v>11</v>
      </c>
      <c r="T158" s="45">
        <v>-1E-4</v>
      </c>
      <c r="U158" s="47">
        <v>37.299999999999997</v>
      </c>
      <c r="W158" s="47">
        <v>72.03</v>
      </c>
      <c r="X158" s="46">
        <v>19</v>
      </c>
      <c r="Z158" s="51">
        <v>0</v>
      </c>
      <c r="AA158" s="51">
        <v>14.5</v>
      </c>
      <c r="AB158" s="51">
        <v>-1</v>
      </c>
      <c r="AC158" s="55">
        <v>0</v>
      </c>
      <c r="AD158" s="23">
        <v>11</v>
      </c>
      <c r="AE158" s="23">
        <v>0</v>
      </c>
      <c r="AF158" s="23">
        <v>0</v>
      </c>
      <c r="AG158" s="46">
        <v>-1</v>
      </c>
      <c r="AH158" s="55">
        <v>0</v>
      </c>
      <c r="AI158" s="51">
        <v>26.3</v>
      </c>
      <c r="AJ158" s="51">
        <v>0</v>
      </c>
      <c r="AK158" s="51">
        <v>13.9</v>
      </c>
      <c r="AL158" s="51">
        <v>-1</v>
      </c>
      <c r="AM158" s="55">
        <v>0</v>
      </c>
      <c r="AN158" s="23">
        <v>11</v>
      </c>
      <c r="AO158" s="23">
        <v>0</v>
      </c>
      <c r="AP158" s="23">
        <v>0</v>
      </c>
      <c r="AQ158" s="46">
        <v>-1</v>
      </c>
      <c r="AR158" s="55">
        <v>0</v>
      </c>
      <c r="AS158" s="51">
        <v>0</v>
      </c>
      <c r="AT158" s="51">
        <v>0</v>
      </c>
      <c r="AU158" s="51">
        <v>0</v>
      </c>
      <c r="AV158" s="51">
        <v>-1</v>
      </c>
      <c r="AW158" s="55">
        <v>0</v>
      </c>
    </row>
    <row r="159" spans="1:49" x14ac:dyDescent="0.2">
      <c r="A159" s="23" t="s">
        <v>66</v>
      </c>
      <c r="B159" s="46">
        <v>20</v>
      </c>
      <c r="C159" s="52" t="s">
        <v>252</v>
      </c>
      <c r="D159" s="52" t="s">
        <v>84</v>
      </c>
      <c r="E159" s="42">
        <f t="shared" si="2"/>
        <v>0</v>
      </c>
      <c r="F159" s="45">
        <v>14.2</v>
      </c>
      <c r="G159" s="47">
        <v>9.4</v>
      </c>
      <c r="H159" s="45">
        <v>-1E-4</v>
      </c>
      <c r="I159" s="45">
        <v>-1E-4</v>
      </c>
      <c r="J159" s="47">
        <v>10.31</v>
      </c>
      <c r="K159" s="45">
        <v>-1E-4</v>
      </c>
      <c r="L159" s="47">
        <v>33.909999999999997</v>
      </c>
      <c r="M159" s="46">
        <v>18</v>
      </c>
      <c r="O159" s="45">
        <v>13.8</v>
      </c>
      <c r="P159" s="47">
        <v>9.1999999999999993</v>
      </c>
      <c r="Q159" s="45">
        <v>3</v>
      </c>
      <c r="R159" s="45">
        <v>-1E-4</v>
      </c>
      <c r="S159" s="47">
        <v>10.15</v>
      </c>
      <c r="T159" s="45">
        <v>-1E-4</v>
      </c>
      <c r="U159" s="47">
        <v>36.15</v>
      </c>
      <c r="W159" s="47">
        <v>70.06</v>
      </c>
      <c r="X159" s="46">
        <v>20</v>
      </c>
      <c r="Z159" s="51">
        <v>0</v>
      </c>
      <c r="AA159" s="51">
        <v>14.2</v>
      </c>
      <c r="AB159" s="51">
        <v>-1</v>
      </c>
      <c r="AC159" s="55">
        <v>0</v>
      </c>
      <c r="AD159" s="23">
        <v>10.3</v>
      </c>
      <c r="AE159" s="23">
        <v>0</v>
      </c>
      <c r="AF159" s="23">
        <v>0</v>
      </c>
      <c r="AG159" s="46">
        <v>-1</v>
      </c>
      <c r="AH159" s="55">
        <v>0</v>
      </c>
      <c r="AI159" s="51">
        <v>26</v>
      </c>
      <c r="AJ159" s="51">
        <v>0</v>
      </c>
      <c r="AK159" s="51">
        <v>13.8</v>
      </c>
      <c r="AL159" s="51">
        <v>-1</v>
      </c>
      <c r="AM159" s="55">
        <v>0</v>
      </c>
      <c r="AN159" s="23">
        <v>10.199999999999999</v>
      </c>
      <c r="AO159" s="23">
        <v>0</v>
      </c>
      <c r="AP159" s="23">
        <v>0</v>
      </c>
      <c r="AQ159" s="46">
        <v>-1</v>
      </c>
      <c r="AR159" s="55">
        <v>0</v>
      </c>
      <c r="AS159" s="51">
        <v>0</v>
      </c>
      <c r="AT159" s="51">
        <v>0</v>
      </c>
      <c r="AU159" s="51">
        <v>0</v>
      </c>
      <c r="AV159" s="51">
        <v>-1</v>
      </c>
      <c r="AW159" s="55">
        <v>0</v>
      </c>
    </row>
    <row r="160" spans="1:49" x14ac:dyDescent="0.2">
      <c r="A160" s="65" t="s">
        <v>66</v>
      </c>
      <c r="B160" s="66">
        <v>21</v>
      </c>
      <c r="C160" s="67" t="s">
        <v>253</v>
      </c>
      <c r="D160" s="67" t="s">
        <v>124</v>
      </c>
      <c r="E160" s="68">
        <f t="shared" si="2"/>
        <v>0</v>
      </c>
      <c r="F160" s="69">
        <v>13.6</v>
      </c>
      <c r="G160" s="70">
        <v>9.3000000000000007</v>
      </c>
      <c r="H160" s="69">
        <v>-1E-4</v>
      </c>
      <c r="I160" s="69">
        <v>-1E-4</v>
      </c>
      <c r="J160" s="70">
        <v>10.79</v>
      </c>
      <c r="K160" s="69">
        <v>-1E-4</v>
      </c>
      <c r="L160" s="70">
        <v>33.69</v>
      </c>
      <c r="M160" s="66">
        <v>20</v>
      </c>
      <c r="N160" s="71"/>
      <c r="O160" s="69">
        <v>12.2</v>
      </c>
      <c r="P160" s="70">
        <v>9.6</v>
      </c>
      <c r="Q160" s="69">
        <v>3.2</v>
      </c>
      <c r="R160" s="69">
        <v>-1E-4</v>
      </c>
      <c r="S160" s="70">
        <v>10.84</v>
      </c>
      <c r="T160" s="69">
        <v>-1E-4</v>
      </c>
      <c r="U160" s="70">
        <v>35.840000000000003</v>
      </c>
      <c r="V160" s="71"/>
      <c r="W160" s="70">
        <v>69.53</v>
      </c>
      <c r="X160" s="66">
        <v>21</v>
      </c>
      <c r="Y160" s="65"/>
      <c r="Z160" s="72">
        <v>0</v>
      </c>
      <c r="AA160" s="72">
        <v>13.6</v>
      </c>
      <c r="AB160" s="72">
        <v>-1</v>
      </c>
      <c r="AC160" s="73">
        <v>0</v>
      </c>
      <c r="AD160" s="65">
        <v>10.8</v>
      </c>
      <c r="AE160" s="65">
        <v>0</v>
      </c>
      <c r="AF160" s="65">
        <v>0</v>
      </c>
      <c r="AG160" s="66">
        <v>-1</v>
      </c>
      <c r="AH160" s="73">
        <v>0</v>
      </c>
      <c r="AI160" s="72">
        <v>25</v>
      </c>
      <c r="AJ160" s="72">
        <v>0</v>
      </c>
      <c r="AK160" s="72">
        <v>12.2</v>
      </c>
      <c r="AL160" s="72">
        <v>-1</v>
      </c>
      <c r="AM160" s="73">
        <v>0</v>
      </c>
      <c r="AN160" s="65">
        <v>10.8</v>
      </c>
      <c r="AO160" s="65">
        <v>0</v>
      </c>
      <c r="AP160" s="65">
        <v>0</v>
      </c>
      <c r="AQ160" s="66">
        <v>-1</v>
      </c>
      <c r="AR160" s="55">
        <v>0</v>
      </c>
      <c r="AS160" s="51">
        <v>0</v>
      </c>
      <c r="AT160" s="51">
        <v>0</v>
      </c>
      <c r="AU160" s="51">
        <v>0</v>
      </c>
      <c r="AV160" s="51">
        <v>-1</v>
      </c>
      <c r="AW160" s="55">
        <v>0</v>
      </c>
    </row>
    <row r="161" spans="1:49" x14ac:dyDescent="0.2">
      <c r="B161" s="46"/>
      <c r="F161" s="45"/>
      <c r="G161" s="47"/>
      <c r="H161" s="45"/>
      <c r="I161" s="45"/>
      <c r="J161" s="47"/>
      <c r="K161" s="45"/>
      <c r="L161" s="47"/>
      <c r="M161" s="46"/>
      <c r="O161" s="45"/>
      <c r="P161" s="47"/>
      <c r="Q161" s="45"/>
      <c r="R161" s="45"/>
      <c r="S161" s="47"/>
      <c r="T161" s="45"/>
      <c r="U161" s="47"/>
      <c r="W161" s="47"/>
      <c r="X161" s="46"/>
      <c r="AG161" s="46"/>
      <c r="AQ161" s="46"/>
    </row>
    <row r="162" spans="1:49" x14ac:dyDescent="0.2">
      <c r="A162" s="23" t="s">
        <v>67</v>
      </c>
      <c r="B162" s="46">
        <v>1</v>
      </c>
      <c r="C162" s="52" t="s">
        <v>254</v>
      </c>
      <c r="D162" s="52" t="s">
        <v>111</v>
      </c>
      <c r="E162" s="42">
        <f t="shared" si="2"/>
        <v>0</v>
      </c>
      <c r="F162" s="45">
        <v>13.5</v>
      </c>
      <c r="G162" s="47">
        <v>9.5</v>
      </c>
      <c r="H162" s="45">
        <v>-1E-4</v>
      </c>
      <c r="I162" s="45">
        <v>-1E-4</v>
      </c>
      <c r="J162" s="47">
        <v>11.62</v>
      </c>
      <c r="K162" s="45">
        <v>-1E-4</v>
      </c>
      <c r="L162" s="47">
        <v>34.619999999999997</v>
      </c>
      <c r="M162" s="46">
        <v>1</v>
      </c>
      <c r="O162" s="45">
        <v>14</v>
      </c>
      <c r="P162" s="47">
        <v>9.4</v>
      </c>
      <c r="Q162" s="45">
        <v>4.5999999999999996</v>
      </c>
      <c r="R162" s="45">
        <v>-1E-4</v>
      </c>
      <c r="S162" s="47">
        <v>11.27</v>
      </c>
      <c r="T162" s="45">
        <v>-1E-4</v>
      </c>
      <c r="U162" s="47">
        <v>39.270000000000003</v>
      </c>
      <c r="W162" s="47">
        <v>73.89</v>
      </c>
      <c r="X162" s="46">
        <v>1</v>
      </c>
      <c r="Z162" s="51">
        <v>0</v>
      </c>
      <c r="AA162" s="51">
        <v>13.5</v>
      </c>
      <c r="AB162" s="51">
        <v>-1</v>
      </c>
      <c r="AC162" s="55">
        <v>0</v>
      </c>
      <c r="AD162" s="23">
        <v>11.6</v>
      </c>
      <c r="AE162" s="23">
        <v>0</v>
      </c>
      <c r="AF162" s="23">
        <v>0</v>
      </c>
      <c r="AG162" s="46">
        <v>-1</v>
      </c>
      <c r="AH162" s="55">
        <v>0</v>
      </c>
      <c r="AI162" s="51">
        <v>28</v>
      </c>
      <c r="AJ162" s="51">
        <v>0</v>
      </c>
      <c r="AK162" s="51">
        <v>14</v>
      </c>
      <c r="AL162" s="51">
        <v>-1</v>
      </c>
      <c r="AM162" s="55">
        <v>0</v>
      </c>
      <c r="AN162" s="23">
        <v>11.3</v>
      </c>
      <c r="AO162" s="23">
        <v>0</v>
      </c>
      <c r="AP162" s="23">
        <v>0</v>
      </c>
      <c r="AQ162" s="46">
        <v>-1</v>
      </c>
      <c r="AR162" s="55">
        <v>0</v>
      </c>
      <c r="AS162" s="51">
        <v>0</v>
      </c>
      <c r="AT162" s="51">
        <v>0</v>
      </c>
      <c r="AU162" s="51">
        <v>0</v>
      </c>
      <c r="AV162" s="51">
        <v>-1</v>
      </c>
      <c r="AW162" s="55">
        <v>0</v>
      </c>
    </row>
    <row r="163" spans="1:49" x14ac:dyDescent="0.2">
      <c r="A163" s="23" t="s">
        <v>67</v>
      </c>
      <c r="B163" s="46">
        <v>2</v>
      </c>
      <c r="C163" s="52" t="s">
        <v>255</v>
      </c>
      <c r="D163" s="52" t="s">
        <v>88</v>
      </c>
      <c r="E163" s="42">
        <f t="shared" si="2"/>
        <v>0</v>
      </c>
      <c r="F163" s="45">
        <v>13.8</v>
      </c>
      <c r="G163" s="47">
        <v>9.5</v>
      </c>
      <c r="H163" s="45">
        <v>-1E-4</v>
      </c>
      <c r="I163" s="45">
        <v>-1E-4</v>
      </c>
      <c r="J163" s="47">
        <v>10.88</v>
      </c>
      <c r="K163" s="45">
        <v>-1E-4</v>
      </c>
      <c r="L163" s="47">
        <v>34.18</v>
      </c>
      <c r="M163" s="46">
        <v>2</v>
      </c>
      <c r="O163" s="45">
        <v>13.6</v>
      </c>
      <c r="P163" s="47">
        <v>9.6</v>
      </c>
      <c r="Q163" s="45">
        <v>3</v>
      </c>
      <c r="R163" s="45">
        <v>-1E-4</v>
      </c>
      <c r="S163" s="47">
        <v>10.65</v>
      </c>
      <c r="T163" s="45">
        <v>-1E-4</v>
      </c>
      <c r="U163" s="47">
        <v>36.85</v>
      </c>
      <c r="W163" s="47">
        <v>71.03</v>
      </c>
      <c r="X163" s="46">
        <v>2</v>
      </c>
      <c r="Z163" s="51">
        <v>0</v>
      </c>
      <c r="AA163" s="51">
        <v>13.8</v>
      </c>
      <c r="AB163" s="51">
        <v>-1</v>
      </c>
      <c r="AC163" s="55">
        <v>0</v>
      </c>
      <c r="AD163" s="23">
        <v>10.9</v>
      </c>
      <c r="AE163" s="23">
        <v>0</v>
      </c>
      <c r="AF163" s="23">
        <v>0</v>
      </c>
      <c r="AG163" s="46">
        <v>-1</v>
      </c>
      <c r="AH163" s="55">
        <v>0</v>
      </c>
      <c r="AI163" s="51">
        <v>26.2</v>
      </c>
      <c r="AJ163" s="51">
        <v>0</v>
      </c>
      <c r="AK163" s="51">
        <v>13.6</v>
      </c>
      <c r="AL163" s="51">
        <v>-1</v>
      </c>
      <c r="AM163" s="55">
        <v>0</v>
      </c>
      <c r="AN163" s="23">
        <v>10.7</v>
      </c>
      <c r="AO163" s="23">
        <v>0</v>
      </c>
      <c r="AP163" s="23">
        <v>0</v>
      </c>
      <c r="AQ163" s="46">
        <v>-1</v>
      </c>
      <c r="AR163" s="55">
        <v>0</v>
      </c>
      <c r="AS163" s="51">
        <v>0</v>
      </c>
      <c r="AT163" s="51">
        <v>0</v>
      </c>
      <c r="AU163" s="51">
        <v>0</v>
      </c>
      <c r="AV163" s="51">
        <v>-1</v>
      </c>
      <c r="AW163" s="55">
        <v>0</v>
      </c>
    </row>
    <row r="164" spans="1:49" x14ac:dyDescent="0.2">
      <c r="A164" s="23" t="s">
        <v>67</v>
      </c>
      <c r="B164" s="46">
        <v>3</v>
      </c>
      <c r="C164" s="52" t="s">
        <v>256</v>
      </c>
      <c r="D164" s="52" t="s">
        <v>121</v>
      </c>
      <c r="E164" s="42">
        <f t="shared" si="2"/>
        <v>0</v>
      </c>
      <c r="F164" s="45">
        <v>13.4</v>
      </c>
      <c r="G164" s="47">
        <v>9.4</v>
      </c>
      <c r="H164" s="45">
        <v>-1E-4</v>
      </c>
      <c r="I164" s="45">
        <v>-1E-4</v>
      </c>
      <c r="J164" s="47">
        <v>9.5500000000000007</v>
      </c>
      <c r="K164" s="45">
        <v>-1E-4</v>
      </c>
      <c r="L164" s="47">
        <v>32.35</v>
      </c>
      <c r="M164" s="46">
        <v>3</v>
      </c>
      <c r="O164" s="45">
        <v>12.9</v>
      </c>
      <c r="P164" s="47">
        <v>9.9</v>
      </c>
      <c r="Q164" s="45">
        <v>3</v>
      </c>
      <c r="R164" s="45">
        <v>-1E-4</v>
      </c>
      <c r="S164" s="47">
        <v>9.6999999999999993</v>
      </c>
      <c r="T164" s="45">
        <v>-1E-4</v>
      </c>
      <c r="U164" s="47">
        <v>35.5</v>
      </c>
      <c r="W164" s="47">
        <v>67.849999999999994</v>
      </c>
      <c r="X164" s="46">
        <v>3</v>
      </c>
      <c r="Z164" s="51">
        <v>0</v>
      </c>
      <c r="AA164" s="51">
        <v>13.4</v>
      </c>
      <c r="AB164" s="51">
        <v>-1</v>
      </c>
      <c r="AC164" s="55">
        <v>0</v>
      </c>
      <c r="AD164" s="23">
        <v>9.6</v>
      </c>
      <c r="AE164" s="23">
        <v>0</v>
      </c>
      <c r="AF164" s="23">
        <v>0</v>
      </c>
      <c r="AG164" s="46">
        <v>-1</v>
      </c>
      <c r="AH164" s="55">
        <v>0</v>
      </c>
      <c r="AI164" s="51">
        <v>25.8</v>
      </c>
      <c r="AJ164" s="51">
        <v>0</v>
      </c>
      <c r="AK164" s="51">
        <v>12.9</v>
      </c>
      <c r="AL164" s="51">
        <v>-1</v>
      </c>
      <c r="AM164" s="55">
        <v>0</v>
      </c>
      <c r="AN164" s="23">
        <v>9.6999999999999993</v>
      </c>
      <c r="AO164" s="23">
        <v>0</v>
      </c>
      <c r="AP164" s="23">
        <v>0</v>
      </c>
      <c r="AQ164" s="46">
        <v>-1</v>
      </c>
      <c r="AR164" s="55">
        <v>0</v>
      </c>
      <c r="AS164" s="51">
        <v>0</v>
      </c>
      <c r="AT164" s="51">
        <v>0</v>
      </c>
      <c r="AU164" s="51">
        <v>0</v>
      </c>
      <c r="AV164" s="51">
        <v>-1</v>
      </c>
      <c r="AW164" s="55">
        <v>0</v>
      </c>
    </row>
    <row r="165" spans="1:49" x14ac:dyDescent="0.2">
      <c r="A165" s="23" t="s">
        <v>67</v>
      </c>
      <c r="B165" s="46">
        <v>4</v>
      </c>
      <c r="C165" s="52" t="s">
        <v>257</v>
      </c>
      <c r="D165" s="52" t="s">
        <v>102</v>
      </c>
      <c r="E165" s="42">
        <f t="shared" si="2"/>
        <v>0</v>
      </c>
      <c r="F165" s="45">
        <v>7.4</v>
      </c>
      <c r="G165" s="47">
        <v>5</v>
      </c>
      <c r="H165" s="45">
        <v>-1E-4</v>
      </c>
      <c r="I165" s="45">
        <v>-1E-4</v>
      </c>
      <c r="J165" s="47">
        <v>5.52</v>
      </c>
      <c r="K165" s="45">
        <v>-1E-4</v>
      </c>
      <c r="L165" s="47">
        <v>17.920000000000002</v>
      </c>
      <c r="M165" s="46">
        <v>4</v>
      </c>
      <c r="O165" s="45">
        <v>12.6</v>
      </c>
      <c r="P165" s="47">
        <v>9.6</v>
      </c>
      <c r="Q165" s="45">
        <v>2.4</v>
      </c>
      <c r="R165" s="45">
        <v>-1E-4</v>
      </c>
      <c r="S165" s="47">
        <v>10.75</v>
      </c>
      <c r="T165" s="45">
        <v>2</v>
      </c>
      <c r="U165" s="47">
        <v>33.35</v>
      </c>
      <c r="W165" s="47">
        <v>51.27</v>
      </c>
      <c r="X165" s="46">
        <v>4</v>
      </c>
      <c r="Z165" s="51">
        <v>0</v>
      </c>
      <c r="AA165" s="51">
        <v>7.4</v>
      </c>
      <c r="AB165" s="51">
        <v>-1</v>
      </c>
      <c r="AC165" s="55">
        <v>0</v>
      </c>
      <c r="AD165" s="23">
        <v>5.5</v>
      </c>
      <c r="AE165" s="23">
        <v>0</v>
      </c>
      <c r="AF165" s="23">
        <v>0</v>
      </c>
      <c r="AG165" s="46">
        <v>5</v>
      </c>
      <c r="AH165" s="55">
        <v>0</v>
      </c>
      <c r="AI165" s="51">
        <v>22.6</v>
      </c>
      <c r="AJ165" s="51">
        <v>0</v>
      </c>
      <c r="AK165" s="51">
        <v>12.6</v>
      </c>
      <c r="AL165" s="51">
        <v>2</v>
      </c>
      <c r="AM165" s="55">
        <v>0</v>
      </c>
      <c r="AN165" s="23">
        <v>10.8</v>
      </c>
      <c r="AO165" s="23">
        <v>0</v>
      </c>
      <c r="AP165" s="23">
        <v>0</v>
      </c>
      <c r="AQ165" s="46">
        <v>-1</v>
      </c>
      <c r="AR165" s="55">
        <v>0</v>
      </c>
      <c r="AS165" s="51">
        <v>0</v>
      </c>
      <c r="AT165" s="51">
        <v>0</v>
      </c>
      <c r="AU165" s="51">
        <v>0</v>
      </c>
      <c r="AV165" s="51">
        <v>-1</v>
      </c>
      <c r="AW165" s="55">
        <v>0</v>
      </c>
    </row>
    <row r="166" spans="1:49" x14ac:dyDescent="0.2">
      <c r="B166" s="46"/>
      <c r="F166" s="45"/>
      <c r="G166" s="47"/>
      <c r="H166" s="45"/>
      <c r="I166" s="45"/>
      <c r="J166" s="47"/>
      <c r="K166" s="45"/>
      <c r="L166" s="47"/>
      <c r="M166" s="46"/>
      <c r="O166" s="45"/>
      <c r="P166" s="47"/>
      <c r="Q166" s="45"/>
      <c r="R166" s="45"/>
      <c r="S166" s="47"/>
      <c r="T166" s="45"/>
      <c r="U166" s="47"/>
      <c r="W166" s="47"/>
      <c r="X166" s="46"/>
      <c r="AG166" s="46"/>
      <c r="AQ166" s="46"/>
    </row>
    <row r="167" spans="1:49" x14ac:dyDescent="0.2">
      <c r="A167" s="23" t="s">
        <v>68</v>
      </c>
      <c r="B167" s="46">
        <v>1</v>
      </c>
      <c r="C167" s="52" t="s">
        <v>258</v>
      </c>
      <c r="D167" s="52" t="s">
        <v>111</v>
      </c>
      <c r="E167" s="42">
        <f t="shared" si="2"/>
        <v>0</v>
      </c>
      <c r="F167" s="45">
        <v>13.1</v>
      </c>
      <c r="G167" s="47">
        <v>9.6999999999999993</v>
      </c>
      <c r="H167" s="45">
        <v>-1E-4</v>
      </c>
      <c r="I167" s="45">
        <v>-1E-4</v>
      </c>
      <c r="J167" s="47">
        <v>10.25</v>
      </c>
      <c r="K167" s="45">
        <v>-1E-4</v>
      </c>
      <c r="L167" s="47">
        <v>33.049999999999997</v>
      </c>
      <c r="M167" s="46">
        <v>1</v>
      </c>
      <c r="O167" s="45">
        <v>12.9</v>
      </c>
      <c r="P167" s="47">
        <v>9.1999999999999993</v>
      </c>
      <c r="Q167" s="45">
        <v>5.6</v>
      </c>
      <c r="R167" s="45">
        <v>-1E-4</v>
      </c>
      <c r="S167" s="47">
        <v>9.86</v>
      </c>
      <c r="T167" s="45">
        <v>-1E-4</v>
      </c>
      <c r="U167" s="47">
        <v>37.56</v>
      </c>
      <c r="W167" s="47">
        <v>70.61</v>
      </c>
      <c r="X167" s="46">
        <v>1</v>
      </c>
      <c r="Z167" s="51">
        <v>0</v>
      </c>
      <c r="AA167" s="51">
        <v>13.1</v>
      </c>
      <c r="AB167" s="51">
        <v>-1</v>
      </c>
      <c r="AC167" s="55">
        <v>0</v>
      </c>
      <c r="AD167" s="23">
        <v>10.3</v>
      </c>
      <c r="AE167" s="23">
        <v>0</v>
      </c>
      <c r="AF167" s="23">
        <v>0</v>
      </c>
      <c r="AG167" s="46">
        <v>-1</v>
      </c>
      <c r="AH167" s="55">
        <v>0</v>
      </c>
      <c r="AI167" s="51">
        <v>27.7</v>
      </c>
      <c r="AJ167" s="51">
        <v>0</v>
      </c>
      <c r="AK167" s="51">
        <v>12.9</v>
      </c>
      <c r="AL167" s="51">
        <v>-1</v>
      </c>
      <c r="AM167" s="55">
        <v>0</v>
      </c>
      <c r="AN167" s="23">
        <v>9.9</v>
      </c>
      <c r="AO167" s="23">
        <v>0</v>
      </c>
      <c r="AP167" s="23">
        <v>0</v>
      </c>
      <c r="AQ167" s="46">
        <v>-1</v>
      </c>
      <c r="AR167" s="55">
        <v>0</v>
      </c>
      <c r="AS167" s="51">
        <v>0</v>
      </c>
      <c r="AT167" s="51">
        <v>0</v>
      </c>
      <c r="AU167" s="51">
        <v>0</v>
      </c>
      <c r="AV167" s="51">
        <v>-1</v>
      </c>
      <c r="AW167" s="55">
        <v>0</v>
      </c>
    </row>
    <row r="168" spans="1:49" x14ac:dyDescent="0.2">
      <c r="A168" s="23" t="s">
        <v>68</v>
      </c>
      <c r="B168" s="46">
        <v>2</v>
      </c>
      <c r="C168" s="52" t="s">
        <v>259</v>
      </c>
      <c r="D168" s="52" t="s">
        <v>115</v>
      </c>
      <c r="E168" s="42">
        <f t="shared" si="2"/>
        <v>0</v>
      </c>
      <c r="F168" s="45">
        <v>13.5</v>
      </c>
      <c r="G168" s="47">
        <v>9.8000000000000007</v>
      </c>
      <c r="H168" s="45">
        <v>-1E-4</v>
      </c>
      <c r="I168" s="45">
        <v>-1E-4</v>
      </c>
      <c r="J168" s="47">
        <v>9.67</v>
      </c>
      <c r="K168" s="45">
        <v>-1E-4</v>
      </c>
      <c r="L168" s="47">
        <v>32.97</v>
      </c>
      <c r="M168" s="46">
        <v>2</v>
      </c>
      <c r="O168" s="45">
        <v>13.9</v>
      </c>
      <c r="P168" s="47">
        <v>9.8000000000000007</v>
      </c>
      <c r="Q168" s="45">
        <v>4.0999999999999996</v>
      </c>
      <c r="R168" s="45">
        <v>-1E-4</v>
      </c>
      <c r="S168" s="47">
        <v>9.59</v>
      </c>
      <c r="T168" s="45">
        <v>-1E-4</v>
      </c>
      <c r="U168" s="47">
        <v>37.39</v>
      </c>
      <c r="W168" s="47">
        <v>70.36</v>
      </c>
      <c r="X168" s="46">
        <v>2</v>
      </c>
      <c r="Z168" s="51">
        <v>0</v>
      </c>
      <c r="AA168" s="51">
        <v>13.5</v>
      </c>
      <c r="AB168" s="51">
        <v>-1</v>
      </c>
      <c r="AC168" s="55">
        <v>0</v>
      </c>
      <c r="AD168" s="23">
        <v>9.6999999999999993</v>
      </c>
      <c r="AE168" s="23">
        <v>0</v>
      </c>
      <c r="AF168" s="23">
        <v>0</v>
      </c>
      <c r="AG168" s="46">
        <v>-1</v>
      </c>
      <c r="AH168" s="55">
        <v>0</v>
      </c>
      <c r="AI168" s="51">
        <v>27.8</v>
      </c>
      <c r="AJ168" s="51">
        <v>0</v>
      </c>
      <c r="AK168" s="51">
        <v>13.9</v>
      </c>
      <c r="AL168" s="51">
        <v>-1</v>
      </c>
      <c r="AM168" s="55">
        <v>0</v>
      </c>
      <c r="AN168" s="23">
        <v>9.6</v>
      </c>
      <c r="AO168" s="23">
        <v>0</v>
      </c>
      <c r="AP168" s="23">
        <v>0</v>
      </c>
      <c r="AQ168" s="46">
        <v>-1</v>
      </c>
      <c r="AR168" s="55">
        <v>0</v>
      </c>
      <c r="AS168" s="51">
        <v>0</v>
      </c>
      <c r="AT168" s="51">
        <v>0</v>
      </c>
      <c r="AU168" s="51">
        <v>0</v>
      </c>
      <c r="AV168" s="51">
        <v>-1</v>
      </c>
      <c r="AW168" s="55">
        <v>0</v>
      </c>
    </row>
    <row r="169" spans="1:49" x14ac:dyDescent="0.2">
      <c r="A169" s="23" t="s">
        <v>68</v>
      </c>
      <c r="B169" s="46">
        <v>3</v>
      </c>
      <c r="C169" s="52" t="s">
        <v>260</v>
      </c>
      <c r="D169" s="52" t="s">
        <v>90</v>
      </c>
      <c r="E169" s="42">
        <f t="shared" si="2"/>
        <v>0</v>
      </c>
      <c r="F169" s="45">
        <v>12.7</v>
      </c>
      <c r="G169" s="47">
        <v>9.6999999999999993</v>
      </c>
      <c r="H169" s="45">
        <v>-1E-4</v>
      </c>
      <c r="I169" s="45">
        <v>-1E-4</v>
      </c>
      <c r="J169" s="47">
        <v>9.5399999999999991</v>
      </c>
      <c r="K169" s="45">
        <v>-1E-4</v>
      </c>
      <c r="L169" s="47">
        <v>31.94</v>
      </c>
      <c r="M169" s="46">
        <v>3</v>
      </c>
      <c r="O169" s="45">
        <v>12.6</v>
      </c>
      <c r="P169" s="47">
        <v>9.4</v>
      </c>
      <c r="Q169" s="45">
        <v>4.0999999999999996</v>
      </c>
      <c r="R169" s="45">
        <v>-1E-4</v>
      </c>
      <c r="S169" s="47">
        <v>9.1999999999999993</v>
      </c>
      <c r="T169" s="45">
        <v>-1E-4</v>
      </c>
      <c r="U169" s="47">
        <v>35.299999999999997</v>
      </c>
      <c r="W169" s="47">
        <v>67.239999999999995</v>
      </c>
      <c r="X169" s="46">
        <v>3</v>
      </c>
      <c r="Z169" s="51">
        <v>0</v>
      </c>
      <c r="AA169" s="51">
        <v>12.7</v>
      </c>
      <c r="AB169" s="51">
        <v>-1</v>
      </c>
      <c r="AC169" s="55">
        <v>0</v>
      </c>
      <c r="AD169" s="23">
        <v>9.5</v>
      </c>
      <c r="AE169" s="23">
        <v>0</v>
      </c>
      <c r="AF169" s="23">
        <v>0</v>
      </c>
      <c r="AG169" s="46">
        <v>-1</v>
      </c>
      <c r="AH169" s="55">
        <v>0</v>
      </c>
      <c r="AI169" s="51">
        <v>26.1</v>
      </c>
      <c r="AJ169" s="51">
        <v>0</v>
      </c>
      <c r="AK169" s="51">
        <v>12.6</v>
      </c>
      <c r="AL169" s="51">
        <v>-1</v>
      </c>
      <c r="AM169" s="55">
        <v>0</v>
      </c>
      <c r="AN169" s="23">
        <v>9.1999999999999993</v>
      </c>
      <c r="AO169" s="23">
        <v>0</v>
      </c>
      <c r="AP169" s="23">
        <v>0</v>
      </c>
      <c r="AQ169" s="46">
        <v>-1</v>
      </c>
      <c r="AR169" s="55">
        <v>0</v>
      </c>
      <c r="AS169" s="51">
        <v>0</v>
      </c>
      <c r="AT169" s="51">
        <v>0</v>
      </c>
      <c r="AU169" s="51">
        <v>0</v>
      </c>
      <c r="AV169" s="51">
        <v>-1</v>
      </c>
      <c r="AW169" s="55">
        <v>0</v>
      </c>
    </row>
    <row r="170" spans="1:49" x14ac:dyDescent="0.2">
      <c r="A170" s="23" t="s">
        <v>68</v>
      </c>
      <c r="B170" s="46">
        <v>4</v>
      </c>
      <c r="C170" s="52" t="s">
        <v>261</v>
      </c>
      <c r="D170" s="52" t="s">
        <v>84</v>
      </c>
      <c r="E170" s="42">
        <f t="shared" si="2"/>
        <v>0</v>
      </c>
      <c r="F170" s="45">
        <v>12.2</v>
      </c>
      <c r="G170" s="47">
        <v>9.6999999999999993</v>
      </c>
      <c r="H170" s="45">
        <v>-1E-4</v>
      </c>
      <c r="I170" s="45">
        <v>-1E-4</v>
      </c>
      <c r="J170" s="47">
        <v>10.02</v>
      </c>
      <c r="K170" s="45">
        <v>-1E-4</v>
      </c>
      <c r="L170" s="47">
        <v>31.92</v>
      </c>
      <c r="M170" s="46">
        <v>4</v>
      </c>
      <c r="O170" s="45">
        <v>10.199999999999999</v>
      </c>
      <c r="P170" s="47">
        <v>7.7</v>
      </c>
      <c r="Q170" s="45">
        <v>3</v>
      </c>
      <c r="R170" s="45">
        <v>-1E-4</v>
      </c>
      <c r="S170" s="47">
        <v>8.06</v>
      </c>
      <c r="T170" s="45">
        <v>-1E-4</v>
      </c>
      <c r="U170" s="47">
        <v>28.96</v>
      </c>
      <c r="W170" s="47">
        <v>60.88</v>
      </c>
      <c r="X170" s="46">
        <v>4</v>
      </c>
      <c r="Z170" s="51">
        <v>0</v>
      </c>
      <c r="AA170" s="51">
        <v>12.2</v>
      </c>
      <c r="AB170" s="51">
        <v>-1</v>
      </c>
      <c r="AC170" s="55">
        <v>0</v>
      </c>
      <c r="AD170" s="23">
        <v>10</v>
      </c>
      <c r="AE170" s="23">
        <v>0</v>
      </c>
      <c r="AF170" s="23">
        <v>0</v>
      </c>
      <c r="AG170" s="46">
        <v>-1</v>
      </c>
      <c r="AH170" s="55">
        <v>0</v>
      </c>
      <c r="AI170" s="51">
        <v>20.9</v>
      </c>
      <c r="AJ170" s="51">
        <v>0</v>
      </c>
      <c r="AK170" s="51">
        <v>10.199999999999999</v>
      </c>
      <c r="AL170" s="51">
        <v>-1</v>
      </c>
      <c r="AM170" s="55">
        <v>0</v>
      </c>
      <c r="AN170" s="23">
        <v>8.1</v>
      </c>
      <c r="AO170" s="23">
        <v>0</v>
      </c>
      <c r="AP170" s="23">
        <v>0</v>
      </c>
      <c r="AQ170" s="46">
        <v>8</v>
      </c>
      <c r="AR170" s="55">
        <v>0</v>
      </c>
      <c r="AS170" s="51">
        <v>0</v>
      </c>
      <c r="AT170" s="51">
        <v>0</v>
      </c>
      <c r="AU170" s="51">
        <v>0</v>
      </c>
      <c r="AV170" s="51">
        <v>-1</v>
      </c>
      <c r="AW170" s="55">
        <v>0</v>
      </c>
    </row>
    <row r="171" spans="1:49" x14ac:dyDescent="0.2">
      <c r="B171" s="46"/>
      <c r="F171" s="45"/>
      <c r="G171" s="47"/>
      <c r="H171" s="45"/>
      <c r="I171" s="45"/>
      <c r="J171" s="47"/>
      <c r="K171" s="45"/>
      <c r="L171" s="47"/>
      <c r="M171" s="46"/>
      <c r="O171" s="45"/>
      <c r="P171" s="47"/>
      <c r="Q171" s="45"/>
      <c r="R171" s="45"/>
      <c r="S171" s="47"/>
      <c r="T171" s="45"/>
      <c r="U171" s="47"/>
      <c r="W171" s="47"/>
      <c r="X171" s="46"/>
      <c r="AG171" s="46"/>
      <c r="AQ171" s="46"/>
    </row>
    <row r="172" spans="1:49" x14ac:dyDescent="0.2">
      <c r="A172" s="23" t="s">
        <v>69</v>
      </c>
      <c r="B172" s="46">
        <v>1</v>
      </c>
      <c r="C172" s="52" t="s">
        <v>262</v>
      </c>
      <c r="D172" s="52" t="s">
        <v>115</v>
      </c>
      <c r="E172" s="42">
        <f t="shared" si="2"/>
        <v>0</v>
      </c>
      <c r="F172" s="45">
        <v>13.9</v>
      </c>
      <c r="G172" s="47">
        <v>9.9</v>
      </c>
      <c r="H172" s="45">
        <v>-1E-4</v>
      </c>
      <c r="I172" s="45">
        <v>-1E-4</v>
      </c>
      <c r="J172" s="47">
        <v>11.52</v>
      </c>
      <c r="K172" s="45">
        <v>-1E-4</v>
      </c>
      <c r="L172" s="47">
        <v>35.32</v>
      </c>
      <c r="M172" s="46">
        <v>1</v>
      </c>
      <c r="O172" s="45">
        <v>14.3</v>
      </c>
      <c r="P172" s="47">
        <v>9.8000000000000007</v>
      </c>
      <c r="Q172" s="45">
        <v>4.0999999999999996</v>
      </c>
      <c r="R172" s="45">
        <v>-1E-4</v>
      </c>
      <c r="S172" s="47">
        <v>11.56</v>
      </c>
      <c r="T172" s="45">
        <v>-1E-4</v>
      </c>
      <c r="U172" s="47">
        <v>39.76</v>
      </c>
      <c r="W172" s="47">
        <v>75.08</v>
      </c>
      <c r="X172" s="46">
        <v>1</v>
      </c>
      <c r="Z172" s="51">
        <v>0</v>
      </c>
      <c r="AA172" s="51">
        <v>13.9</v>
      </c>
      <c r="AB172" s="51">
        <v>-1</v>
      </c>
      <c r="AC172" s="55">
        <v>0</v>
      </c>
      <c r="AD172" s="23">
        <v>11.5</v>
      </c>
      <c r="AE172" s="23">
        <v>0</v>
      </c>
      <c r="AF172" s="23">
        <v>0</v>
      </c>
      <c r="AG172" s="46">
        <v>-1</v>
      </c>
      <c r="AH172" s="55">
        <v>0</v>
      </c>
      <c r="AI172" s="51">
        <v>28.2</v>
      </c>
      <c r="AJ172" s="51">
        <v>0</v>
      </c>
      <c r="AK172" s="51">
        <v>14.3</v>
      </c>
      <c r="AL172" s="51">
        <v>-1</v>
      </c>
      <c r="AM172" s="55">
        <v>0</v>
      </c>
      <c r="AN172" s="23">
        <v>11.6</v>
      </c>
      <c r="AO172" s="23">
        <v>0</v>
      </c>
      <c r="AP172" s="23">
        <v>0</v>
      </c>
      <c r="AQ172" s="46">
        <v>-1</v>
      </c>
      <c r="AR172" s="55">
        <v>0</v>
      </c>
      <c r="AS172" s="51">
        <v>0</v>
      </c>
      <c r="AT172" s="51">
        <v>0</v>
      </c>
      <c r="AU172" s="51">
        <v>0</v>
      </c>
      <c r="AV172" s="51">
        <v>-1</v>
      </c>
      <c r="AW172" s="55">
        <v>0</v>
      </c>
    </row>
    <row r="173" spans="1:49" x14ac:dyDescent="0.2">
      <c r="A173" s="23" t="s">
        <v>69</v>
      </c>
      <c r="B173" s="46">
        <v>2</v>
      </c>
      <c r="C173" s="52" t="s">
        <v>263</v>
      </c>
      <c r="D173" s="52" t="s">
        <v>84</v>
      </c>
      <c r="E173" s="42">
        <f t="shared" si="2"/>
        <v>0</v>
      </c>
      <c r="F173" s="45">
        <v>14</v>
      </c>
      <c r="G173" s="47">
        <v>9.3000000000000007</v>
      </c>
      <c r="H173" s="45">
        <v>-1E-4</v>
      </c>
      <c r="I173" s="45">
        <v>-1E-4</v>
      </c>
      <c r="J173" s="47">
        <v>10.99</v>
      </c>
      <c r="K173" s="45">
        <v>-1E-4</v>
      </c>
      <c r="L173" s="47">
        <v>34.29</v>
      </c>
      <c r="M173" s="46">
        <v>2</v>
      </c>
      <c r="O173" s="45">
        <v>12.2</v>
      </c>
      <c r="P173" s="47">
        <v>9.3000000000000007</v>
      </c>
      <c r="Q173" s="45">
        <v>5.4</v>
      </c>
      <c r="R173" s="45">
        <v>-1E-4</v>
      </c>
      <c r="S173" s="47">
        <v>10.85</v>
      </c>
      <c r="T173" s="45">
        <v>-1E-4</v>
      </c>
      <c r="U173" s="47">
        <v>37.75</v>
      </c>
      <c r="W173" s="47">
        <v>72.040000000000006</v>
      </c>
      <c r="X173" s="46">
        <v>2</v>
      </c>
      <c r="Z173" s="51">
        <v>0</v>
      </c>
      <c r="AA173" s="51">
        <v>14</v>
      </c>
      <c r="AB173" s="51">
        <v>-1</v>
      </c>
      <c r="AC173" s="55">
        <v>0</v>
      </c>
      <c r="AD173" s="23">
        <v>11</v>
      </c>
      <c r="AE173" s="23">
        <v>0</v>
      </c>
      <c r="AF173" s="23">
        <v>0</v>
      </c>
      <c r="AG173" s="46">
        <v>-1</v>
      </c>
      <c r="AH173" s="55">
        <v>0</v>
      </c>
      <c r="AI173" s="51">
        <v>26.9</v>
      </c>
      <c r="AJ173" s="51">
        <v>0</v>
      </c>
      <c r="AK173" s="51">
        <v>12.2</v>
      </c>
      <c r="AL173" s="51">
        <v>-1</v>
      </c>
      <c r="AM173" s="55">
        <v>0</v>
      </c>
      <c r="AN173" s="23">
        <v>10.9</v>
      </c>
      <c r="AO173" s="23">
        <v>0</v>
      </c>
      <c r="AP173" s="23">
        <v>0</v>
      </c>
      <c r="AQ173" s="46">
        <v>-1</v>
      </c>
      <c r="AR173" s="55">
        <v>0</v>
      </c>
      <c r="AS173" s="51">
        <v>0</v>
      </c>
      <c r="AT173" s="51">
        <v>0</v>
      </c>
      <c r="AU173" s="51">
        <v>0</v>
      </c>
      <c r="AV173" s="51">
        <v>-1</v>
      </c>
      <c r="AW173" s="55">
        <v>0</v>
      </c>
    </row>
    <row r="174" spans="1:49" x14ac:dyDescent="0.2">
      <c r="A174" s="23" t="s">
        <v>69</v>
      </c>
      <c r="B174" s="46">
        <v>3</v>
      </c>
      <c r="C174" s="52" t="s">
        <v>264</v>
      </c>
      <c r="D174" s="52" t="s">
        <v>90</v>
      </c>
      <c r="E174" s="42">
        <f t="shared" si="2"/>
        <v>0</v>
      </c>
      <c r="F174" s="45">
        <v>12.2</v>
      </c>
      <c r="G174" s="47">
        <v>9.1</v>
      </c>
      <c r="H174" s="45">
        <v>-1E-4</v>
      </c>
      <c r="I174" s="45">
        <v>-1E-4</v>
      </c>
      <c r="J174" s="47">
        <v>10.43</v>
      </c>
      <c r="K174" s="45">
        <v>-1E-4</v>
      </c>
      <c r="L174" s="47">
        <v>31.73</v>
      </c>
      <c r="M174" s="46">
        <v>4</v>
      </c>
      <c r="O174" s="45">
        <v>13</v>
      </c>
      <c r="P174" s="47">
        <v>9.4</v>
      </c>
      <c r="Q174" s="45">
        <v>4.0999999999999996</v>
      </c>
      <c r="R174" s="45">
        <v>-1E-4</v>
      </c>
      <c r="S174" s="47">
        <v>10.029999999999999</v>
      </c>
      <c r="T174" s="45">
        <v>-1E-4</v>
      </c>
      <c r="U174" s="47">
        <v>36.53</v>
      </c>
      <c r="W174" s="47">
        <v>68.260000000000005</v>
      </c>
      <c r="X174" s="46">
        <v>3</v>
      </c>
      <c r="Z174" s="51">
        <v>0</v>
      </c>
      <c r="AA174" s="51">
        <v>12.2</v>
      </c>
      <c r="AB174" s="51">
        <v>-1</v>
      </c>
      <c r="AC174" s="55">
        <v>0</v>
      </c>
      <c r="AD174" s="23">
        <v>10.4</v>
      </c>
      <c r="AE174" s="23">
        <v>0</v>
      </c>
      <c r="AF174" s="23">
        <v>0</v>
      </c>
      <c r="AG174" s="46">
        <v>-1</v>
      </c>
      <c r="AH174" s="55">
        <v>0</v>
      </c>
      <c r="AI174" s="51">
        <v>26.5</v>
      </c>
      <c r="AJ174" s="51">
        <v>0</v>
      </c>
      <c r="AK174" s="51">
        <v>13</v>
      </c>
      <c r="AL174" s="51">
        <v>-1</v>
      </c>
      <c r="AM174" s="55">
        <v>0</v>
      </c>
      <c r="AN174" s="23">
        <v>10</v>
      </c>
      <c r="AO174" s="23">
        <v>0</v>
      </c>
      <c r="AP174" s="23">
        <v>0</v>
      </c>
      <c r="AQ174" s="46">
        <v>-1</v>
      </c>
      <c r="AR174" s="55">
        <v>0</v>
      </c>
      <c r="AS174" s="51">
        <v>0</v>
      </c>
      <c r="AT174" s="51">
        <v>0</v>
      </c>
      <c r="AU174" s="51">
        <v>0</v>
      </c>
      <c r="AV174" s="51">
        <v>-1</v>
      </c>
      <c r="AW174" s="55">
        <v>0</v>
      </c>
    </row>
    <row r="175" spans="1:49" x14ac:dyDescent="0.2">
      <c r="A175" s="23" t="s">
        <v>69</v>
      </c>
      <c r="B175" s="46">
        <v>4</v>
      </c>
      <c r="C175" s="52" t="s">
        <v>265</v>
      </c>
      <c r="D175" s="52" t="s">
        <v>84</v>
      </c>
      <c r="E175" s="42">
        <f t="shared" si="2"/>
        <v>0</v>
      </c>
      <c r="F175" s="45">
        <v>11.7</v>
      </c>
      <c r="G175" s="47">
        <v>9.6</v>
      </c>
      <c r="H175" s="45">
        <v>-1E-4</v>
      </c>
      <c r="I175" s="45">
        <v>-1E-4</v>
      </c>
      <c r="J175" s="47">
        <v>11.21</v>
      </c>
      <c r="K175" s="45">
        <v>-1E-4</v>
      </c>
      <c r="L175" s="47">
        <v>32.51</v>
      </c>
      <c r="M175" s="46">
        <v>3</v>
      </c>
      <c r="O175" s="45">
        <v>9.1999999999999993</v>
      </c>
      <c r="P175" s="47">
        <v>9.4</v>
      </c>
      <c r="Q175" s="45">
        <v>4.2</v>
      </c>
      <c r="R175" s="45">
        <v>-1E-4</v>
      </c>
      <c r="S175" s="47">
        <v>11.1</v>
      </c>
      <c r="T175" s="45">
        <v>-1E-4</v>
      </c>
      <c r="U175" s="47">
        <v>33.9</v>
      </c>
      <c r="W175" s="47">
        <v>66.41</v>
      </c>
      <c r="X175" s="46">
        <v>4</v>
      </c>
      <c r="Z175" s="51">
        <v>0</v>
      </c>
      <c r="AA175" s="51">
        <v>11.7</v>
      </c>
      <c r="AB175" s="51">
        <v>-1</v>
      </c>
      <c r="AC175" s="55">
        <v>0</v>
      </c>
      <c r="AD175" s="23">
        <v>11.2</v>
      </c>
      <c r="AE175" s="23">
        <v>0</v>
      </c>
      <c r="AF175" s="23">
        <v>0</v>
      </c>
      <c r="AG175" s="46">
        <v>-1</v>
      </c>
      <c r="AH175" s="55">
        <v>0</v>
      </c>
      <c r="AI175" s="51">
        <v>22.8</v>
      </c>
      <c r="AJ175" s="51">
        <v>0</v>
      </c>
      <c r="AK175" s="51">
        <v>9.1999999999999993</v>
      </c>
      <c r="AL175" s="51">
        <v>-1</v>
      </c>
      <c r="AM175" s="55">
        <v>0</v>
      </c>
      <c r="AN175" s="23">
        <v>11.1</v>
      </c>
      <c r="AO175" s="23">
        <v>0</v>
      </c>
      <c r="AP175" s="23">
        <v>0</v>
      </c>
      <c r="AQ175" s="46">
        <v>-1</v>
      </c>
      <c r="AR175" s="55">
        <v>0</v>
      </c>
      <c r="AS175" s="51">
        <v>0</v>
      </c>
      <c r="AT175" s="51">
        <v>0</v>
      </c>
      <c r="AU175" s="51">
        <v>0</v>
      </c>
      <c r="AV175" s="51">
        <v>-1</v>
      </c>
      <c r="AW175" s="55">
        <v>0</v>
      </c>
    </row>
    <row r="176" spans="1:49" x14ac:dyDescent="0.2">
      <c r="A176" s="23" t="s">
        <v>69</v>
      </c>
      <c r="B176" s="46">
        <v>5</v>
      </c>
      <c r="C176" s="52" t="s">
        <v>266</v>
      </c>
      <c r="D176" s="52" t="s">
        <v>115</v>
      </c>
      <c r="E176" s="42">
        <f t="shared" si="2"/>
        <v>0</v>
      </c>
      <c r="F176" s="45">
        <v>11.3</v>
      </c>
      <c r="G176" s="47">
        <v>9.5</v>
      </c>
      <c r="H176" s="45">
        <v>-1E-4</v>
      </c>
      <c r="I176" s="45">
        <v>-1E-4</v>
      </c>
      <c r="J176" s="47">
        <v>10.9</v>
      </c>
      <c r="K176" s="45">
        <v>-1E-4</v>
      </c>
      <c r="L176" s="47">
        <v>31.7</v>
      </c>
      <c r="M176" s="46">
        <v>5</v>
      </c>
      <c r="O176" s="45">
        <v>11.1</v>
      </c>
      <c r="P176" s="47">
        <v>9.6</v>
      </c>
      <c r="Q176" s="45">
        <v>3.6</v>
      </c>
      <c r="R176" s="45">
        <v>-1E-4</v>
      </c>
      <c r="S176" s="47">
        <v>10.74</v>
      </c>
      <c r="T176" s="45">
        <v>2</v>
      </c>
      <c r="U176" s="47">
        <v>33.04</v>
      </c>
      <c r="W176" s="47">
        <v>64.739999999999995</v>
      </c>
      <c r="X176" s="46">
        <v>5</v>
      </c>
      <c r="Z176" s="51">
        <v>0</v>
      </c>
      <c r="AA176" s="51">
        <v>11.3</v>
      </c>
      <c r="AB176" s="51">
        <v>-1</v>
      </c>
      <c r="AC176" s="55">
        <v>0</v>
      </c>
      <c r="AD176" s="23">
        <v>10.9</v>
      </c>
      <c r="AE176" s="23">
        <v>0</v>
      </c>
      <c r="AF176" s="23">
        <v>0</v>
      </c>
      <c r="AG176" s="46">
        <v>-1</v>
      </c>
      <c r="AH176" s="55">
        <v>0</v>
      </c>
      <c r="AI176" s="51">
        <v>22.3</v>
      </c>
      <c r="AJ176" s="51">
        <v>0</v>
      </c>
      <c r="AK176" s="51">
        <v>11.1</v>
      </c>
      <c r="AL176" s="51">
        <v>2</v>
      </c>
      <c r="AM176" s="55">
        <v>0</v>
      </c>
      <c r="AN176" s="23">
        <v>10.7</v>
      </c>
      <c r="AO176" s="23">
        <v>0</v>
      </c>
      <c r="AP176" s="23">
        <v>0</v>
      </c>
      <c r="AQ176" s="46">
        <v>-1</v>
      </c>
      <c r="AR176" s="55">
        <v>0</v>
      </c>
      <c r="AS176" s="51">
        <v>0</v>
      </c>
      <c r="AT176" s="51">
        <v>0</v>
      </c>
      <c r="AU176" s="51">
        <v>0</v>
      </c>
      <c r="AV176" s="51">
        <v>-1</v>
      </c>
      <c r="AW176" s="55">
        <v>0</v>
      </c>
    </row>
    <row r="177" spans="1:49" x14ac:dyDescent="0.2">
      <c r="B177" s="46"/>
      <c r="F177" s="45"/>
      <c r="G177" s="47"/>
      <c r="H177" s="45"/>
      <c r="I177" s="45"/>
      <c r="J177" s="47"/>
      <c r="K177" s="45"/>
      <c r="L177" s="47"/>
      <c r="M177" s="46"/>
      <c r="O177" s="45"/>
      <c r="P177" s="47"/>
      <c r="Q177" s="45"/>
      <c r="R177" s="45"/>
      <c r="S177" s="47"/>
      <c r="T177" s="45"/>
      <c r="U177" s="47"/>
      <c r="W177" s="47"/>
      <c r="X177" s="46"/>
      <c r="AG177" s="46"/>
      <c r="AQ177" s="46"/>
    </row>
    <row r="178" spans="1:49" x14ac:dyDescent="0.2">
      <c r="A178" s="23" t="s">
        <v>70</v>
      </c>
      <c r="B178" s="46">
        <v>1</v>
      </c>
      <c r="C178" s="52" t="s">
        <v>267</v>
      </c>
      <c r="D178" s="52" t="s">
        <v>209</v>
      </c>
      <c r="E178" s="42">
        <f t="shared" si="2"/>
        <v>0</v>
      </c>
      <c r="F178" s="45">
        <v>14.7</v>
      </c>
      <c r="G178" s="47">
        <v>9.4</v>
      </c>
      <c r="H178" s="45">
        <v>-1E-4</v>
      </c>
      <c r="I178" s="45">
        <v>-1E-4</v>
      </c>
      <c r="J178" s="47">
        <v>13.31</v>
      </c>
      <c r="K178" s="45">
        <v>-1E-4</v>
      </c>
      <c r="L178" s="47">
        <v>37.409999999999997</v>
      </c>
      <c r="M178" s="46">
        <v>1</v>
      </c>
      <c r="O178" s="45">
        <v>14.3</v>
      </c>
      <c r="P178" s="47">
        <v>9.6</v>
      </c>
      <c r="Q178" s="45">
        <v>4.7</v>
      </c>
      <c r="R178" s="45">
        <v>-1E-4</v>
      </c>
      <c r="S178" s="47">
        <v>13.19</v>
      </c>
      <c r="T178" s="45">
        <v>-1E-4</v>
      </c>
      <c r="U178" s="47">
        <v>41.79</v>
      </c>
      <c r="W178" s="47">
        <v>79.2</v>
      </c>
      <c r="X178" s="46">
        <v>1</v>
      </c>
      <c r="Z178" s="51">
        <v>0</v>
      </c>
      <c r="AA178" s="51">
        <v>14.7</v>
      </c>
      <c r="AB178" s="51">
        <v>-1</v>
      </c>
      <c r="AC178" s="55">
        <v>0</v>
      </c>
      <c r="AD178" s="23">
        <v>13.3</v>
      </c>
      <c r="AE178" s="23">
        <v>0</v>
      </c>
      <c r="AF178" s="23">
        <v>0</v>
      </c>
      <c r="AG178" s="46">
        <v>-1</v>
      </c>
      <c r="AH178" s="55">
        <v>0</v>
      </c>
      <c r="AI178" s="51">
        <v>28.6</v>
      </c>
      <c r="AJ178" s="51">
        <v>0</v>
      </c>
      <c r="AK178" s="51">
        <v>14.3</v>
      </c>
      <c r="AL178" s="51">
        <v>-1</v>
      </c>
      <c r="AM178" s="55">
        <v>0</v>
      </c>
      <c r="AN178" s="23">
        <v>13.2</v>
      </c>
      <c r="AO178" s="23">
        <v>0</v>
      </c>
      <c r="AP178" s="23">
        <v>0</v>
      </c>
      <c r="AQ178" s="46">
        <v>-1</v>
      </c>
      <c r="AR178" s="55">
        <v>0</v>
      </c>
      <c r="AS178" s="51">
        <v>0</v>
      </c>
      <c r="AT178" s="51">
        <v>0</v>
      </c>
      <c r="AU178" s="51">
        <v>0</v>
      </c>
      <c r="AV178" s="51">
        <v>-1</v>
      </c>
      <c r="AW178" s="55">
        <v>0</v>
      </c>
    </row>
    <row r="179" spans="1:49" x14ac:dyDescent="0.2">
      <c r="A179" s="65" t="s">
        <v>70</v>
      </c>
      <c r="B179" s="66">
        <v>2</v>
      </c>
      <c r="C179" s="67" t="s">
        <v>268</v>
      </c>
      <c r="D179" s="67" t="s">
        <v>124</v>
      </c>
      <c r="E179" s="68">
        <f t="shared" si="2"/>
        <v>0</v>
      </c>
      <c r="F179" s="69">
        <v>12.7</v>
      </c>
      <c r="G179" s="70">
        <v>9.6999999999999993</v>
      </c>
      <c r="H179" s="69">
        <v>-1E-4</v>
      </c>
      <c r="I179" s="69">
        <v>-1E-4</v>
      </c>
      <c r="J179" s="70">
        <v>12.8</v>
      </c>
      <c r="K179" s="69">
        <v>-1E-4</v>
      </c>
      <c r="L179" s="70">
        <v>35.200000000000003</v>
      </c>
      <c r="M179" s="66">
        <v>2</v>
      </c>
      <c r="N179" s="71"/>
      <c r="O179" s="69">
        <v>12.2</v>
      </c>
      <c r="P179" s="70">
        <v>9.6</v>
      </c>
      <c r="Q179" s="69">
        <v>5.2</v>
      </c>
      <c r="R179" s="69">
        <v>-1E-4</v>
      </c>
      <c r="S179" s="70">
        <v>12.12</v>
      </c>
      <c r="T179" s="69">
        <v>-1E-4</v>
      </c>
      <c r="U179" s="70">
        <v>39.119999999999997</v>
      </c>
      <c r="V179" s="71"/>
      <c r="W179" s="70">
        <v>74.319999999999993</v>
      </c>
      <c r="X179" s="66">
        <v>2</v>
      </c>
      <c r="Y179" s="65"/>
      <c r="Z179" s="72">
        <v>0</v>
      </c>
      <c r="AA179" s="72">
        <v>12.7</v>
      </c>
      <c r="AB179" s="72">
        <v>-1</v>
      </c>
      <c r="AC179" s="73">
        <v>0</v>
      </c>
      <c r="AD179" s="65">
        <v>12.8</v>
      </c>
      <c r="AE179" s="65">
        <v>0</v>
      </c>
      <c r="AF179" s="65">
        <v>0</v>
      </c>
      <c r="AG179" s="66">
        <v>-1</v>
      </c>
      <c r="AH179" s="73">
        <v>0</v>
      </c>
      <c r="AI179" s="72">
        <v>27</v>
      </c>
      <c r="AJ179" s="72">
        <v>0</v>
      </c>
      <c r="AK179" s="72">
        <v>12.2</v>
      </c>
      <c r="AL179" s="72">
        <v>-1</v>
      </c>
      <c r="AM179" s="73">
        <v>0</v>
      </c>
      <c r="AN179" s="65">
        <v>12.1</v>
      </c>
      <c r="AO179" s="65">
        <v>0</v>
      </c>
      <c r="AP179" s="65">
        <v>0</v>
      </c>
      <c r="AQ179" s="66">
        <v>-1</v>
      </c>
      <c r="AR179" s="55">
        <v>0</v>
      </c>
      <c r="AS179" s="51">
        <v>0</v>
      </c>
      <c r="AT179" s="51">
        <v>0</v>
      </c>
      <c r="AU179" s="51">
        <v>0</v>
      </c>
      <c r="AV179" s="51">
        <v>-1</v>
      </c>
      <c r="AW179" s="55">
        <v>0</v>
      </c>
    </row>
    <row r="180" spans="1:49" x14ac:dyDescent="0.2">
      <c r="A180" s="23" t="s">
        <v>70</v>
      </c>
      <c r="B180" s="46">
        <v>3</v>
      </c>
      <c r="C180" s="52" t="s">
        <v>269</v>
      </c>
      <c r="D180" s="52" t="s">
        <v>121</v>
      </c>
      <c r="E180" s="42">
        <f t="shared" si="2"/>
        <v>0</v>
      </c>
      <c r="F180" s="45">
        <v>11.8</v>
      </c>
      <c r="G180" s="47">
        <v>9.5</v>
      </c>
      <c r="H180" s="45">
        <v>-1E-4</v>
      </c>
      <c r="I180" s="45">
        <v>-1E-4</v>
      </c>
      <c r="J180" s="47">
        <v>11.54</v>
      </c>
      <c r="K180" s="45">
        <v>-1E-4</v>
      </c>
      <c r="L180" s="47">
        <v>32.840000000000003</v>
      </c>
      <c r="M180" s="46">
        <v>3</v>
      </c>
      <c r="O180" s="45">
        <v>11.8</v>
      </c>
      <c r="P180" s="47">
        <v>9.4</v>
      </c>
      <c r="Q180" s="45">
        <v>4.0999999999999996</v>
      </c>
      <c r="R180" s="45">
        <v>-1E-4</v>
      </c>
      <c r="S180" s="47">
        <v>11.56</v>
      </c>
      <c r="T180" s="45">
        <v>-1E-4</v>
      </c>
      <c r="U180" s="47">
        <v>36.86</v>
      </c>
      <c r="W180" s="47">
        <v>69.7</v>
      </c>
      <c r="X180" s="46">
        <v>3</v>
      </c>
      <c r="Z180" s="51">
        <v>0</v>
      </c>
      <c r="AA180" s="51">
        <v>11.8</v>
      </c>
      <c r="AB180" s="51">
        <v>-1</v>
      </c>
      <c r="AC180" s="55">
        <v>0</v>
      </c>
      <c r="AD180" s="23">
        <v>11.5</v>
      </c>
      <c r="AE180" s="23">
        <v>0</v>
      </c>
      <c r="AF180" s="23">
        <v>0</v>
      </c>
      <c r="AG180" s="46">
        <v>-1</v>
      </c>
      <c r="AH180" s="55">
        <v>0</v>
      </c>
      <c r="AI180" s="51">
        <v>25.3</v>
      </c>
      <c r="AJ180" s="51">
        <v>0</v>
      </c>
      <c r="AK180" s="51">
        <v>11.8</v>
      </c>
      <c r="AL180" s="51">
        <v>-1</v>
      </c>
      <c r="AM180" s="55">
        <v>0</v>
      </c>
      <c r="AN180" s="23">
        <v>11.6</v>
      </c>
      <c r="AO180" s="23">
        <v>0</v>
      </c>
      <c r="AP180" s="23">
        <v>0</v>
      </c>
      <c r="AQ180" s="46">
        <v>-1</v>
      </c>
      <c r="AR180" s="55">
        <v>0</v>
      </c>
      <c r="AS180" s="51">
        <v>0</v>
      </c>
      <c r="AT180" s="51">
        <v>0</v>
      </c>
      <c r="AU180" s="51">
        <v>0</v>
      </c>
      <c r="AV180" s="51">
        <v>-1</v>
      </c>
      <c r="AW180" s="55">
        <v>0</v>
      </c>
    </row>
    <row r="181" spans="1:49" x14ac:dyDescent="0.2">
      <c r="A181" s="23" t="s">
        <v>70</v>
      </c>
      <c r="B181" s="46">
        <v>4</v>
      </c>
      <c r="C181" s="52" t="s">
        <v>270</v>
      </c>
      <c r="D181" s="52" t="s">
        <v>153</v>
      </c>
      <c r="E181" s="42">
        <f t="shared" si="2"/>
        <v>0</v>
      </c>
      <c r="F181" s="45">
        <v>8.6999999999999993</v>
      </c>
      <c r="G181" s="47">
        <v>5.5</v>
      </c>
      <c r="H181" s="45">
        <v>-1E-4</v>
      </c>
      <c r="I181" s="45">
        <v>-1E-4</v>
      </c>
      <c r="J181" s="47">
        <v>8.85</v>
      </c>
      <c r="K181" s="45">
        <v>-1E-4</v>
      </c>
      <c r="L181" s="47">
        <v>23.05</v>
      </c>
      <c r="M181" s="46">
        <v>4</v>
      </c>
      <c r="O181" s="45">
        <v>13.9</v>
      </c>
      <c r="P181" s="47">
        <v>9.4</v>
      </c>
      <c r="Q181" s="45">
        <v>4.7</v>
      </c>
      <c r="R181" s="45">
        <v>-1E-4</v>
      </c>
      <c r="S181" s="47">
        <v>13.72</v>
      </c>
      <c r="T181" s="45">
        <v>-1E-4</v>
      </c>
      <c r="U181" s="47">
        <v>41.72</v>
      </c>
      <c r="W181" s="47">
        <v>64.77</v>
      </c>
      <c r="X181" s="46">
        <v>4</v>
      </c>
      <c r="Z181" s="51">
        <v>0</v>
      </c>
      <c r="AA181" s="51">
        <v>8.6999999999999993</v>
      </c>
      <c r="AB181" s="51">
        <v>-1</v>
      </c>
      <c r="AC181" s="55">
        <v>0</v>
      </c>
      <c r="AD181" s="23">
        <v>8.9</v>
      </c>
      <c r="AE181" s="23">
        <v>0</v>
      </c>
      <c r="AF181" s="23">
        <v>0</v>
      </c>
      <c r="AG181" s="46">
        <v>6</v>
      </c>
      <c r="AH181" s="55">
        <v>0</v>
      </c>
      <c r="AI181" s="51">
        <v>28</v>
      </c>
      <c r="AJ181" s="51">
        <v>0</v>
      </c>
      <c r="AK181" s="51">
        <v>13.9</v>
      </c>
      <c r="AL181" s="51">
        <v>-1</v>
      </c>
      <c r="AM181" s="55">
        <v>0</v>
      </c>
      <c r="AN181" s="23">
        <v>13.7</v>
      </c>
      <c r="AO181" s="23">
        <v>0</v>
      </c>
      <c r="AP181" s="23">
        <v>0</v>
      </c>
      <c r="AQ181" s="46">
        <v>-1</v>
      </c>
      <c r="AR181" s="55">
        <v>0</v>
      </c>
      <c r="AS181" s="51">
        <v>0</v>
      </c>
      <c r="AT181" s="51">
        <v>0</v>
      </c>
      <c r="AU181" s="51">
        <v>0</v>
      </c>
      <c r="AV181" s="51">
        <v>-1</v>
      </c>
      <c r="AW181" s="55">
        <v>0</v>
      </c>
    </row>
    <row r="182" spans="1:49" x14ac:dyDescent="0.2">
      <c r="B182" s="46"/>
      <c r="F182" s="45"/>
      <c r="G182" s="47"/>
      <c r="H182" s="45"/>
      <c r="I182" s="45"/>
      <c r="J182" s="47"/>
      <c r="K182" s="45"/>
      <c r="L182" s="47"/>
      <c r="M182" s="46"/>
      <c r="O182" s="45"/>
      <c r="P182" s="47"/>
      <c r="Q182" s="45"/>
      <c r="R182" s="45"/>
      <c r="S182" s="47"/>
      <c r="T182" s="45"/>
      <c r="U182" s="47"/>
      <c r="W182" s="47"/>
      <c r="X182" s="46"/>
      <c r="AG182" s="46"/>
      <c r="AQ182" s="46"/>
    </row>
    <row r="183" spans="1:49" x14ac:dyDescent="0.2">
      <c r="A183" s="23" t="s">
        <v>71</v>
      </c>
      <c r="B183" s="46">
        <v>1</v>
      </c>
      <c r="C183" s="52" t="s">
        <v>271</v>
      </c>
      <c r="D183" s="52" t="s">
        <v>84</v>
      </c>
      <c r="E183" s="42">
        <f t="shared" si="2"/>
        <v>0</v>
      </c>
      <c r="F183" s="45">
        <v>12.3</v>
      </c>
      <c r="G183" s="47">
        <v>9.5</v>
      </c>
      <c r="H183" s="45">
        <v>-1E-4</v>
      </c>
      <c r="I183" s="45">
        <v>-1E-4</v>
      </c>
      <c r="J183" s="47">
        <v>9.84</v>
      </c>
      <c r="K183" s="45">
        <v>-1E-4</v>
      </c>
      <c r="L183" s="47">
        <v>31.64</v>
      </c>
      <c r="M183" s="46">
        <v>1</v>
      </c>
      <c r="O183" s="45">
        <v>12.1</v>
      </c>
      <c r="P183" s="47">
        <v>9.6999999999999993</v>
      </c>
      <c r="Q183" s="45">
        <v>4.0999999999999996</v>
      </c>
      <c r="R183" s="45">
        <v>-1E-4</v>
      </c>
      <c r="S183" s="47">
        <v>9.66</v>
      </c>
      <c r="T183" s="45">
        <v>-1E-4</v>
      </c>
      <c r="U183" s="47">
        <v>35.56</v>
      </c>
      <c r="W183" s="47">
        <v>67.2</v>
      </c>
      <c r="X183" s="46">
        <v>1</v>
      </c>
      <c r="Z183" s="51">
        <v>0</v>
      </c>
      <c r="AA183" s="51">
        <v>12.3</v>
      </c>
      <c r="AB183" s="51">
        <v>-1</v>
      </c>
      <c r="AC183" s="55">
        <v>0</v>
      </c>
      <c r="AD183" s="23">
        <v>9.8000000000000007</v>
      </c>
      <c r="AE183" s="23">
        <v>0</v>
      </c>
      <c r="AF183" s="23">
        <v>0</v>
      </c>
      <c r="AG183" s="46">
        <v>-1</v>
      </c>
      <c r="AH183" s="55">
        <v>0</v>
      </c>
      <c r="AI183" s="51">
        <v>25.9</v>
      </c>
      <c r="AJ183" s="51">
        <v>0</v>
      </c>
      <c r="AK183" s="51">
        <v>12.1</v>
      </c>
      <c r="AL183" s="51">
        <v>-1</v>
      </c>
      <c r="AM183" s="55">
        <v>0</v>
      </c>
      <c r="AN183" s="23">
        <v>9.6999999999999993</v>
      </c>
      <c r="AO183" s="23">
        <v>0</v>
      </c>
      <c r="AP183" s="23">
        <v>0</v>
      </c>
      <c r="AQ183" s="46">
        <v>-1</v>
      </c>
      <c r="AR183" s="55">
        <v>0</v>
      </c>
      <c r="AS183" s="51">
        <v>0</v>
      </c>
      <c r="AT183" s="51">
        <v>0</v>
      </c>
      <c r="AU183" s="51">
        <v>0</v>
      </c>
      <c r="AV183" s="51">
        <v>-1</v>
      </c>
      <c r="AW183" s="55">
        <v>0</v>
      </c>
    </row>
    <row r="184" spans="1:49" x14ac:dyDescent="0.2">
      <c r="B184" s="46"/>
      <c r="F184" s="45"/>
      <c r="G184" s="47"/>
      <c r="H184" s="45"/>
      <c r="I184" s="45"/>
      <c r="J184" s="47"/>
      <c r="K184" s="45"/>
      <c r="L184" s="47"/>
      <c r="M184" s="46"/>
      <c r="O184" s="45"/>
      <c r="P184" s="47"/>
      <c r="Q184" s="45"/>
      <c r="R184" s="45"/>
      <c r="S184" s="47"/>
      <c r="T184" s="45"/>
      <c r="U184" s="47"/>
      <c r="W184" s="47"/>
      <c r="X184" s="46"/>
      <c r="AG184" s="46"/>
      <c r="AQ184" s="46"/>
    </row>
    <row r="185" spans="1:49" x14ac:dyDescent="0.2">
      <c r="A185" s="23" t="s">
        <v>72</v>
      </c>
      <c r="B185" s="46">
        <v>1</v>
      </c>
      <c r="C185" s="52" t="s">
        <v>272</v>
      </c>
      <c r="D185" s="52" t="s">
        <v>84</v>
      </c>
      <c r="E185" s="42">
        <f t="shared" si="2"/>
        <v>0</v>
      </c>
      <c r="F185" s="45">
        <v>14.8</v>
      </c>
      <c r="G185" s="47">
        <v>9.1</v>
      </c>
      <c r="H185" s="45">
        <v>-1E-4</v>
      </c>
      <c r="I185" s="45">
        <v>-1E-4</v>
      </c>
      <c r="J185" s="47">
        <v>11.88</v>
      </c>
      <c r="K185" s="45">
        <v>-1E-4</v>
      </c>
      <c r="L185" s="47">
        <v>35.78</v>
      </c>
      <c r="M185" s="46">
        <v>1</v>
      </c>
      <c r="O185" s="45">
        <v>14.1</v>
      </c>
      <c r="P185" s="47">
        <v>9.1</v>
      </c>
      <c r="Q185" s="45">
        <v>5.2</v>
      </c>
      <c r="R185" s="45">
        <v>-1E-4</v>
      </c>
      <c r="S185" s="47">
        <v>11.37</v>
      </c>
      <c r="T185" s="45">
        <v>-1E-4</v>
      </c>
      <c r="U185" s="47">
        <v>39.770000000000003</v>
      </c>
      <c r="W185" s="47">
        <v>75.55</v>
      </c>
      <c r="X185" s="46">
        <v>1</v>
      </c>
      <c r="Z185" s="51">
        <v>0</v>
      </c>
      <c r="AA185" s="51">
        <v>14.8</v>
      </c>
      <c r="AB185" s="51">
        <v>-1</v>
      </c>
      <c r="AC185" s="55">
        <v>0</v>
      </c>
      <c r="AD185" s="23">
        <v>11.9</v>
      </c>
      <c r="AE185" s="23">
        <v>0</v>
      </c>
      <c r="AF185" s="23">
        <v>0</v>
      </c>
      <c r="AG185" s="46">
        <v>-1</v>
      </c>
      <c r="AH185" s="55">
        <v>0</v>
      </c>
      <c r="AI185" s="51">
        <v>28.4</v>
      </c>
      <c r="AJ185" s="51">
        <v>0</v>
      </c>
      <c r="AK185" s="51">
        <v>14.1</v>
      </c>
      <c r="AL185" s="51">
        <v>-1</v>
      </c>
      <c r="AM185" s="55">
        <v>0</v>
      </c>
      <c r="AN185" s="23">
        <v>11.4</v>
      </c>
      <c r="AO185" s="23">
        <v>0</v>
      </c>
      <c r="AP185" s="23">
        <v>0</v>
      </c>
      <c r="AQ185" s="46">
        <v>-1</v>
      </c>
      <c r="AR185" s="55">
        <v>0</v>
      </c>
      <c r="AS185" s="51">
        <v>0</v>
      </c>
      <c r="AT185" s="51">
        <v>0</v>
      </c>
      <c r="AU185" s="51">
        <v>0</v>
      </c>
      <c r="AV185" s="51">
        <v>-1</v>
      </c>
      <c r="AW185" s="55">
        <v>0</v>
      </c>
    </row>
    <row r="186" spans="1:49" x14ac:dyDescent="0.2">
      <c r="A186" s="23" t="s">
        <v>72</v>
      </c>
      <c r="B186" s="46">
        <v>2</v>
      </c>
      <c r="C186" s="52" t="s">
        <v>273</v>
      </c>
      <c r="D186" s="52" t="s">
        <v>88</v>
      </c>
      <c r="E186" s="42">
        <f t="shared" si="2"/>
        <v>0</v>
      </c>
      <c r="F186" s="45">
        <v>14.3</v>
      </c>
      <c r="G186" s="47">
        <v>9.6</v>
      </c>
      <c r="H186" s="45">
        <v>-1E-4</v>
      </c>
      <c r="I186" s="45">
        <v>-1E-4</v>
      </c>
      <c r="J186" s="47">
        <v>10.89</v>
      </c>
      <c r="K186" s="45">
        <v>-1E-4</v>
      </c>
      <c r="L186" s="47">
        <v>34.79</v>
      </c>
      <c r="M186" s="46">
        <v>2</v>
      </c>
      <c r="O186" s="45">
        <v>14.2</v>
      </c>
      <c r="P186" s="47">
        <v>9.6999999999999993</v>
      </c>
      <c r="Q186" s="45">
        <v>4.0999999999999996</v>
      </c>
      <c r="R186" s="45">
        <v>-1E-4</v>
      </c>
      <c r="S186" s="47">
        <v>10.75</v>
      </c>
      <c r="T186" s="45">
        <v>-1E-4</v>
      </c>
      <c r="U186" s="47">
        <v>38.75</v>
      </c>
      <c r="W186" s="47">
        <v>73.540000000000006</v>
      </c>
      <c r="X186" s="46">
        <v>2</v>
      </c>
      <c r="Z186" s="51">
        <v>0</v>
      </c>
      <c r="AA186" s="51">
        <v>14.3</v>
      </c>
      <c r="AB186" s="51">
        <v>-1</v>
      </c>
      <c r="AC186" s="55">
        <v>0</v>
      </c>
      <c r="AD186" s="23">
        <v>10.9</v>
      </c>
      <c r="AE186" s="23">
        <v>0</v>
      </c>
      <c r="AF186" s="23">
        <v>0</v>
      </c>
      <c r="AG186" s="46">
        <v>-1</v>
      </c>
      <c r="AH186" s="55">
        <v>0</v>
      </c>
      <c r="AI186" s="51">
        <v>28</v>
      </c>
      <c r="AJ186" s="51">
        <v>0</v>
      </c>
      <c r="AK186" s="51">
        <v>14.2</v>
      </c>
      <c r="AL186" s="51">
        <v>-1</v>
      </c>
      <c r="AM186" s="55">
        <v>0</v>
      </c>
      <c r="AN186" s="23">
        <v>10.8</v>
      </c>
      <c r="AO186" s="23">
        <v>0</v>
      </c>
      <c r="AP186" s="23">
        <v>0</v>
      </c>
      <c r="AQ186" s="46">
        <v>-1</v>
      </c>
      <c r="AR186" s="55">
        <v>0</v>
      </c>
      <c r="AS186" s="51">
        <v>0</v>
      </c>
      <c r="AT186" s="51">
        <v>0</v>
      </c>
      <c r="AU186" s="51">
        <v>0</v>
      </c>
      <c r="AV186" s="51">
        <v>-1</v>
      </c>
      <c r="AW186" s="55">
        <v>0</v>
      </c>
    </row>
    <row r="187" spans="1:49" x14ac:dyDescent="0.2">
      <c r="A187" s="23" t="s">
        <v>72</v>
      </c>
      <c r="B187" s="46">
        <v>3</v>
      </c>
      <c r="C187" s="52" t="s">
        <v>274</v>
      </c>
      <c r="D187" s="52" t="s">
        <v>90</v>
      </c>
      <c r="E187" s="42">
        <f t="shared" si="2"/>
        <v>0</v>
      </c>
      <c r="F187" s="45">
        <v>13.6</v>
      </c>
      <c r="G187" s="47">
        <v>9.1999999999999993</v>
      </c>
      <c r="H187" s="45">
        <v>-1E-4</v>
      </c>
      <c r="I187" s="45">
        <v>-1E-4</v>
      </c>
      <c r="J187" s="47">
        <v>11.08</v>
      </c>
      <c r="K187" s="45">
        <v>-1E-4</v>
      </c>
      <c r="L187" s="47">
        <v>33.880000000000003</v>
      </c>
      <c r="M187" s="46">
        <v>3</v>
      </c>
      <c r="O187" s="45">
        <v>13.4</v>
      </c>
      <c r="P187" s="47">
        <v>8.6</v>
      </c>
      <c r="Q187" s="45">
        <v>4.0999999999999996</v>
      </c>
      <c r="R187" s="45">
        <v>-1E-4</v>
      </c>
      <c r="S187" s="47">
        <v>10.76</v>
      </c>
      <c r="T187" s="45">
        <v>-1E-4</v>
      </c>
      <c r="U187" s="47">
        <v>36.86</v>
      </c>
      <c r="W187" s="47">
        <v>70.739999999999995</v>
      </c>
      <c r="X187" s="46">
        <v>3</v>
      </c>
      <c r="Z187" s="51">
        <v>0</v>
      </c>
      <c r="AA187" s="51">
        <v>13.6</v>
      </c>
      <c r="AB187" s="51">
        <v>-1</v>
      </c>
      <c r="AC187" s="55">
        <v>0</v>
      </c>
      <c r="AD187" s="23">
        <v>11.1</v>
      </c>
      <c r="AE187" s="23">
        <v>0</v>
      </c>
      <c r="AF187" s="23">
        <v>0</v>
      </c>
      <c r="AG187" s="46">
        <v>-1</v>
      </c>
      <c r="AH187" s="55">
        <v>0</v>
      </c>
      <c r="AI187" s="51">
        <v>26.1</v>
      </c>
      <c r="AJ187" s="51">
        <v>0</v>
      </c>
      <c r="AK187" s="51">
        <v>13.4</v>
      </c>
      <c r="AL187" s="51">
        <v>-1</v>
      </c>
      <c r="AM187" s="55">
        <v>0</v>
      </c>
      <c r="AN187" s="23">
        <v>10.8</v>
      </c>
      <c r="AO187" s="23">
        <v>0</v>
      </c>
      <c r="AP187" s="23">
        <v>0</v>
      </c>
      <c r="AQ187" s="46">
        <v>-1</v>
      </c>
      <c r="AR187" s="55">
        <v>0</v>
      </c>
      <c r="AS187" s="51">
        <v>0</v>
      </c>
      <c r="AT187" s="51">
        <v>0</v>
      </c>
      <c r="AU187" s="51">
        <v>0</v>
      </c>
      <c r="AV187" s="51">
        <v>-1</v>
      </c>
      <c r="AW187" s="55">
        <v>0</v>
      </c>
    </row>
    <row r="188" spans="1:49" x14ac:dyDescent="0.2">
      <c r="A188" s="65" t="s">
        <v>72</v>
      </c>
      <c r="B188" s="66">
        <v>4</v>
      </c>
      <c r="C188" s="67" t="s">
        <v>275</v>
      </c>
      <c r="D188" s="67" t="s">
        <v>124</v>
      </c>
      <c r="E188" s="68">
        <f t="shared" si="2"/>
        <v>0</v>
      </c>
      <c r="F188" s="69">
        <v>8.9</v>
      </c>
      <c r="G188" s="70">
        <v>5.7</v>
      </c>
      <c r="H188" s="69">
        <v>-1E-4</v>
      </c>
      <c r="I188" s="69">
        <v>-1E-4</v>
      </c>
      <c r="J188" s="70">
        <v>6.4</v>
      </c>
      <c r="K188" s="69">
        <v>-1E-4</v>
      </c>
      <c r="L188" s="70">
        <v>21</v>
      </c>
      <c r="M188" s="66">
        <v>4</v>
      </c>
      <c r="N188" s="71"/>
      <c r="O188" s="69">
        <v>13.5</v>
      </c>
      <c r="P188" s="70">
        <v>9.4</v>
      </c>
      <c r="Q188" s="69">
        <v>5.2</v>
      </c>
      <c r="R188" s="69">
        <v>-1E-4</v>
      </c>
      <c r="S188" s="70">
        <v>10.37</v>
      </c>
      <c r="T188" s="69">
        <v>-1E-4</v>
      </c>
      <c r="U188" s="70">
        <v>38.47</v>
      </c>
      <c r="V188" s="71"/>
      <c r="W188" s="70">
        <v>59.47</v>
      </c>
      <c r="X188" s="66">
        <v>4</v>
      </c>
      <c r="Y188" s="65"/>
      <c r="Z188" s="72">
        <v>0</v>
      </c>
      <c r="AA188" s="72">
        <v>8.9</v>
      </c>
      <c r="AB188" s="72">
        <v>-1</v>
      </c>
      <c r="AC188" s="73">
        <v>0</v>
      </c>
      <c r="AD188" s="65">
        <v>6.4</v>
      </c>
      <c r="AE188" s="65">
        <v>0</v>
      </c>
      <c r="AF188" s="65">
        <v>0</v>
      </c>
      <c r="AG188" s="66">
        <v>6</v>
      </c>
      <c r="AH188" s="73">
        <v>0</v>
      </c>
      <c r="AI188" s="72">
        <v>28.1</v>
      </c>
      <c r="AJ188" s="72">
        <v>0</v>
      </c>
      <c r="AK188" s="72">
        <v>13.5</v>
      </c>
      <c r="AL188" s="72">
        <v>-1</v>
      </c>
      <c r="AM188" s="73">
        <v>0</v>
      </c>
      <c r="AN188" s="65">
        <v>10.4</v>
      </c>
      <c r="AO188" s="65">
        <v>0</v>
      </c>
      <c r="AP188" s="65">
        <v>0</v>
      </c>
      <c r="AQ188" s="66">
        <v>-1</v>
      </c>
      <c r="AR188" s="55">
        <v>0</v>
      </c>
      <c r="AS188" s="51">
        <v>0</v>
      </c>
      <c r="AT188" s="51">
        <v>0</v>
      </c>
      <c r="AU188" s="51">
        <v>0</v>
      </c>
      <c r="AV188" s="51">
        <v>-1</v>
      </c>
      <c r="AW188" s="55">
        <v>0</v>
      </c>
    </row>
    <row r="189" spans="1:49" x14ac:dyDescent="0.2">
      <c r="A189" s="23" t="s">
        <v>72</v>
      </c>
      <c r="B189" s="46">
        <v>5</v>
      </c>
      <c r="C189" s="52" t="s">
        <v>276</v>
      </c>
      <c r="D189" s="52" t="s">
        <v>141</v>
      </c>
      <c r="E189" s="42">
        <f t="shared" ref="E189:E257" si="3">IFERROR(IF($B189&gt;0,VLOOKUP($B189,PosnPointsTRA,2,FALSE),0),0)</f>
        <v>0</v>
      </c>
      <c r="F189" s="45">
        <v>5.6</v>
      </c>
      <c r="G189" s="47">
        <v>4.8</v>
      </c>
      <c r="H189" s="45">
        <v>-1E-4</v>
      </c>
      <c r="I189" s="45">
        <v>-1E-4</v>
      </c>
      <c r="J189" s="47">
        <v>4.95</v>
      </c>
      <c r="K189" s="45">
        <v>-1E-4</v>
      </c>
      <c r="L189" s="47">
        <v>15.35</v>
      </c>
      <c r="M189" s="46">
        <v>5</v>
      </c>
      <c r="O189" s="45">
        <v>11.7</v>
      </c>
      <c r="P189" s="47">
        <v>9.4</v>
      </c>
      <c r="Q189" s="45">
        <v>4.0999999999999996</v>
      </c>
      <c r="R189" s="45">
        <v>-1E-4</v>
      </c>
      <c r="S189" s="47">
        <v>9.2899999999999991</v>
      </c>
      <c r="T189" s="45">
        <v>-1E-4</v>
      </c>
      <c r="U189" s="47">
        <v>34.49</v>
      </c>
      <c r="W189" s="47">
        <v>49.84</v>
      </c>
      <c r="X189" s="46">
        <v>5</v>
      </c>
      <c r="Z189" s="51">
        <v>0</v>
      </c>
      <c r="AA189" s="51">
        <v>5.6</v>
      </c>
      <c r="AB189" s="51">
        <v>-1</v>
      </c>
      <c r="AC189" s="55">
        <v>0</v>
      </c>
      <c r="AD189" s="23">
        <v>5</v>
      </c>
      <c r="AE189" s="23">
        <v>0</v>
      </c>
      <c r="AF189" s="23">
        <v>0</v>
      </c>
      <c r="AG189" s="46">
        <v>5</v>
      </c>
      <c r="AH189" s="55">
        <v>0</v>
      </c>
      <c r="AI189" s="51">
        <v>25.2</v>
      </c>
      <c r="AJ189" s="51">
        <v>0</v>
      </c>
      <c r="AK189" s="51">
        <v>11.7</v>
      </c>
      <c r="AL189" s="51">
        <v>-1</v>
      </c>
      <c r="AM189" s="55">
        <v>0</v>
      </c>
      <c r="AN189" s="23">
        <v>9.3000000000000007</v>
      </c>
      <c r="AO189" s="23">
        <v>0</v>
      </c>
      <c r="AP189" s="23">
        <v>0</v>
      </c>
      <c r="AQ189" s="46">
        <v>-1</v>
      </c>
      <c r="AR189" s="55">
        <v>0</v>
      </c>
      <c r="AS189" s="51">
        <v>0</v>
      </c>
      <c r="AT189" s="51">
        <v>0</v>
      </c>
      <c r="AU189" s="51">
        <v>0</v>
      </c>
      <c r="AV189" s="51">
        <v>-1</v>
      </c>
      <c r="AW189" s="55">
        <v>0</v>
      </c>
    </row>
    <row r="190" spans="1:49" x14ac:dyDescent="0.2">
      <c r="A190" s="23" t="s">
        <v>72</v>
      </c>
      <c r="B190" s="46">
        <v>6</v>
      </c>
      <c r="C190" s="52" t="s">
        <v>277</v>
      </c>
      <c r="D190" s="52" t="s">
        <v>93</v>
      </c>
      <c r="E190" s="42">
        <f t="shared" si="3"/>
        <v>0</v>
      </c>
      <c r="F190" s="45">
        <v>1.6</v>
      </c>
      <c r="G190" s="47">
        <v>1</v>
      </c>
      <c r="H190" s="45">
        <v>-1E-4</v>
      </c>
      <c r="I190" s="45">
        <v>-1E-4</v>
      </c>
      <c r="J190" s="47">
        <v>1.03</v>
      </c>
      <c r="K190" s="45">
        <v>-1E-4</v>
      </c>
      <c r="L190" s="47">
        <v>3.63</v>
      </c>
      <c r="M190" s="46">
        <v>6</v>
      </c>
      <c r="O190" s="45">
        <v>13.3</v>
      </c>
      <c r="P190" s="47">
        <v>9.3000000000000007</v>
      </c>
      <c r="Q190" s="45">
        <v>4.0999999999999996</v>
      </c>
      <c r="R190" s="45">
        <v>-1E-4</v>
      </c>
      <c r="S190" s="47">
        <v>10.02</v>
      </c>
      <c r="T190" s="45">
        <v>-1E-4</v>
      </c>
      <c r="U190" s="47">
        <v>36.72</v>
      </c>
      <c r="W190" s="47">
        <v>40.35</v>
      </c>
      <c r="X190" s="46">
        <v>6</v>
      </c>
      <c r="Z190" s="51">
        <v>0</v>
      </c>
      <c r="AA190" s="51">
        <v>1.6</v>
      </c>
      <c r="AB190" s="51">
        <v>-1</v>
      </c>
      <c r="AC190" s="55">
        <v>0</v>
      </c>
      <c r="AD190" s="23">
        <v>1</v>
      </c>
      <c r="AE190" s="23">
        <v>0</v>
      </c>
      <c r="AF190" s="23">
        <v>0</v>
      </c>
      <c r="AG190" s="46">
        <v>1</v>
      </c>
      <c r="AH190" s="55">
        <v>0</v>
      </c>
      <c r="AI190" s="51">
        <v>26.7</v>
      </c>
      <c r="AJ190" s="51">
        <v>0</v>
      </c>
      <c r="AK190" s="51">
        <v>13.3</v>
      </c>
      <c r="AL190" s="51">
        <v>-1</v>
      </c>
      <c r="AM190" s="55">
        <v>0</v>
      </c>
      <c r="AN190" s="23">
        <v>10</v>
      </c>
      <c r="AO190" s="23">
        <v>0</v>
      </c>
      <c r="AP190" s="23">
        <v>0</v>
      </c>
      <c r="AQ190" s="46">
        <v>-1</v>
      </c>
      <c r="AR190" s="55">
        <v>0</v>
      </c>
      <c r="AS190" s="51">
        <v>0</v>
      </c>
      <c r="AT190" s="51">
        <v>0</v>
      </c>
      <c r="AU190" s="51">
        <v>0</v>
      </c>
      <c r="AV190" s="51">
        <v>-1</v>
      </c>
      <c r="AW190" s="55">
        <v>0</v>
      </c>
    </row>
    <row r="191" spans="1:49" x14ac:dyDescent="0.2">
      <c r="B191" s="46"/>
      <c r="F191" s="45"/>
      <c r="G191" s="47"/>
      <c r="H191" s="45"/>
      <c r="I191" s="45"/>
      <c r="J191" s="47"/>
      <c r="K191" s="45"/>
      <c r="L191" s="47"/>
      <c r="M191" s="46"/>
      <c r="O191" s="45"/>
      <c r="P191" s="47"/>
      <c r="Q191" s="45"/>
      <c r="R191" s="45"/>
      <c r="S191" s="47"/>
      <c r="T191" s="45"/>
      <c r="U191" s="47"/>
      <c r="W191" s="47"/>
      <c r="X191" s="46"/>
      <c r="AG191" s="46"/>
      <c r="AQ191" s="46"/>
    </row>
    <row r="192" spans="1:49" x14ac:dyDescent="0.2">
      <c r="A192" s="23" t="s">
        <v>73</v>
      </c>
      <c r="B192" s="46">
        <v>1</v>
      </c>
      <c r="C192" s="52" t="s">
        <v>278</v>
      </c>
      <c r="D192" s="52" t="s">
        <v>153</v>
      </c>
      <c r="E192" s="42">
        <f t="shared" si="3"/>
        <v>0</v>
      </c>
      <c r="F192" s="45">
        <v>15.8</v>
      </c>
      <c r="G192" s="47">
        <v>9.8000000000000007</v>
      </c>
      <c r="H192" s="45">
        <v>-1E-4</v>
      </c>
      <c r="I192" s="45">
        <v>-1E-4</v>
      </c>
      <c r="J192" s="47">
        <v>12.68</v>
      </c>
      <c r="K192" s="45">
        <v>-1E-4</v>
      </c>
      <c r="L192" s="47">
        <v>38.28</v>
      </c>
      <c r="M192" s="46">
        <v>1</v>
      </c>
      <c r="O192" s="45">
        <v>14.6</v>
      </c>
      <c r="P192" s="47">
        <v>9.6</v>
      </c>
      <c r="Q192" s="45">
        <v>4.9000000000000004</v>
      </c>
      <c r="R192" s="45">
        <v>-1E-4</v>
      </c>
      <c r="S192" s="47">
        <v>12.4</v>
      </c>
      <c r="T192" s="45">
        <v>-1E-4</v>
      </c>
      <c r="U192" s="47">
        <v>41.5</v>
      </c>
      <c r="W192" s="47">
        <v>79.78</v>
      </c>
      <c r="X192" s="46">
        <v>1</v>
      </c>
      <c r="Z192" s="51">
        <v>0</v>
      </c>
      <c r="AA192" s="51">
        <v>15.8</v>
      </c>
      <c r="AB192" s="51">
        <v>-1</v>
      </c>
      <c r="AC192" s="55">
        <v>0</v>
      </c>
      <c r="AD192" s="23">
        <v>12.7</v>
      </c>
      <c r="AE192" s="23">
        <v>0</v>
      </c>
      <c r="AF192" s="23">
        <v>0</v>
      </c>
      <c r="AG192" s="46">
        <v>-1</v>
      </c>
      <c r="AH192" s="55">
        <v>0</v>
      </c>
      <c r="AI192" s="51">
        <v>29.1</v>
      </c>
      <c r="AJ192" s="51">
        <v>0</v>
      </c>
      <c r="AK192" s="51">
        <v>14.6</v>
      </c>
      <c r="AL192" s="51">
        <v>-1</v>
      </c>
      <c r="AM192" s="55">
        <v>0</v>
      </c>
      <c r="AN192" s="23">
        <v>12.4</v>
      </c>
      <c r="AO192" s="23">
        <v>0</v>
      </c>
      <c r="AP192" s="23">
        <v>0</v>
      </c>
      <c r="AQ192" s="46">
        <v>-1</v>
      </c>
      <c r="AR192" s="55">
        <v>0</v>
      </c>
      <c r="AS192" s="51">
        <v>0</v>
      </c>
      <c r="AT192" s="51">
        <v>0</v>
      </c>
      <c r="AU192" s="51">
        <v>0</v>
      </c>
      <c r="AV192" s="51">
        <v>-1</v>
      </c>
      <c r="AW192" s="55">
        <v>0</v>
      </c>
    </row>
    <row r="193" spans="1:49" x14ac:dyDescent="0.2">
      <c r="A193" s="23" t="s">
        <v>73</v>
      </c>
      <c r="B193" s="46">
        <v>2</v>
      </c>
      <c r="C193" s="52" t="s">
        <v>279</v>
      </c>
      <c r="D193" s="52" t="s">
        <v>121</v>
      </c>
      <c r="E193" s="42">
        <f t="shared" si="3"/>
        <v>0</v>
      </c>
      <c r="F193" s="45">
        <v>14.8</v>
      </c>
      <c r="G193" s="47">
        <v>9.4</v>
      </c>
      <c r="H193" s="45">
        <v>-1E-4</v>
      </c>
      <c r="I193" s="45">
        <v>-1E-4</v>
      </c>
      <c r="J193" s="47">
        <v>13.31</v>
      </c>
      <c r="K193" s="45">
        <v>-1E-4</v>
      </c>
      <c r="L193" s="47">
        <v>37.51</v>
      </c>
      <c r="M193" s="46">
        <v>2</v>
      </c>
      <c r="O193" s="45">
        <v>14.4</v>
      </c>
      <c r="P193" s="47">
        <v>9.3000000000000007</v>
      </c>
      <c r="Q193" s="45">
        <v>5.2</v>
      </c>
      <c r="R193" s="45">
        <v>-1E-4</v>
      </c>
      <c r="S193" s="47">
        <v>12.64</v>
      </c>
      <c r="T193" s="45">
        <v>-1E-4</v>
      </c>
      <c r="U193" s="47">
        <v>41.54</v>
      </c>
      <c r="W193" s="47">
        <v>79.05</v>
      </c>
      <c r="X193" s="46">
        <v>2</v>
      </c>
      <c r="Z193" s="51">
        <v>0</v>
      </c>
      <c r="AA193" s="51">
        <v>14.8</v>
      </c>
      <c r="AB193" s="51">
        <v>-1</v>
      </c>
      <c r="AC193" s="55">
        <v>0</v>
      </c>
      <c r="AD193" s="23">
        <v>13.3</v>
      </c>
      <c r="AE193" s="23">
        <v>0</v>
      </c>
      <c r="AF193" s="23">
        <v>0</v>
      </c>
      <c r="AG193" s="46">
        <v>-1</v>
      </c>
      <c r="AH193" s="55">
        <v>0</v>
      </c>
      <c r="AI193" s="51">
        <v>28.9</v>
      </c>
      <c r="AJ193" s="51">
        <v>0</v>
      </c>
      <c r="AK193" s="51">
        <v>14.4</v>
      </c>
      <c r="AL193" s="51">
        <v>-1</v>
      </c>
      <c r="AM193" s="55">
        <v>0</v>
      </c>
      <c r="AN193" s="23">
        <v>12.6</v>
      </c>
      <c r="AO193" s="23">
        <v>0</v>
      </c>
      <c r="AP193" s="23">
        <v>0</v>
      </c>
      <c r="AQ193" s="46">
        <v>-1</v>
      </c>
      <c r="AR193" s="55">
        <v>0</v>
      </c>
      <c r="AS193" s="51">
        <v>0</v>
      </c>
      <c r="AT193" s="51">
        <v>0</v>
      </c>
      <c r="AU193" s="51">
        <v>0</v>
      </c>
      <c r="AV193" s="51">
        <v>-1</v>
      </c>
      <c r="AW193" s="55">
        <v>0</v>
      </c>
    </row>
    <row r="194" spans="1:49" x14ac:dyDescent="0.2">
      <c r="A194" s="23" t="s">
        <v>73</v>
      </c>
      <c r="B194" s="46">
        <v>3</v>
      </c>
      <c r="C194" s="52" t="s">
        <v>280</v>
      </c>
      <c r="D194" s="52" t="s">
        <v>111</v>
      </c>
      <c r="E194" s="42">
        <f t="shared" si="3"/>
        <v>0</v>
      </c>
      <c r="F194" s="45">
        <v>14.6</v>
      </c>
      <c r="G194" s="47">
        <v>9.9</v>
      </c>
      <c r="H194" s="45">
        <v>-1E-4</v>
      </c>
      <c r="I194" s="45">
        <v>-1E-4</v>
      </c>
      <c r="J194" s="47">
        <v>12.27</v>
      </c>
      <c r="K194" s="45">
        <v>-1E-4</v>
      </c>
      <c r="L194" s="47">
        <v>36.770000000000003</v>
      </c>
      <c r="M194" s="46">
        <v>5</v>
      </c>
      <c r="O194" s="45">
        <v>14.6</v>
      </c>
      <c r="P194" s="47">
        <v>9.6999999999999993</v>
      </c>
      <c r="Q194" s="45">
        <v>4.7</v>
      </c>
      <c r="R194" s="45">
        <v>-1E-4</v>
      </c>
      <c r="S194" s="47">
        <v>12.11</v>
      </c>
      <c r="T194" s="45">
        <v>-1E-4</v>
      </c>
      <c r="U194" s="47">
        <v>41.11</v>
      </c>
      <c r="W194" s="47">
        <v>77.88</v>
      </c>
      <c r="X194" s="46">
        <v>3</v>
      </c>
      <c r="Z194" s="51">
        <v>0</v>
      </c>
      <c r="AA194" s="51">
        <v>14.6</v>
      </c>
      <c r="AB194" s="51">
        <v>-1</v>
      </c>
      <c r="AC194" s="55">
        <v>0</v>
      </c>
      <c r="AD194" s="23">
        <v>12.3</v>
      </c>
      <c r="AE194" s="23">
        <v>0</v>
      </c>
      <c r="AF194" s="23">
        <v>0</v>
      </c>
      <c r="AG194" s="46">
        <v>-1</v>
      </c>
      <c r="AH194" s="55">
        <v>0</v>
      </c>
      <c r="AI194" s="51">
        <v>29</v>
      </c>
      <c r="AJ194" s="51">
        <v>0</v>
      </c>
      <c r="AK194" s="51">
        <v>14.6</v>
      </c>
      <c r="AL194" s="51">
        <v>-1</v>
      </c>
      <c r="AM194" s="55">
        <v>0</v>
      </c>
      <c r="AN194" s="23">
        <v>12.1</v>
      </c>
      <c r="AO194" s="23">
        <v>0</v>
      </c>
      <c r="AP194" s="23">
        <v>0</v>
      </c>
      <c r="AQ194" s="46">
        <v>-1</v>
      </c>
      <c r="AR194" s="55">
        <v>0</v>
      </c>
      <c r="AS194" s="51">
        <v>0</v>
      </c>
      <c r="AT194" s="51">
        <v>0</v>
      </c>
      <c r="AU194" s="51">
        <v>0</v>
      </c>
      <c r="AV194" s="51">
        <v>-1</v>
      </c>
      <c r="AW194" s="55">
        <v>0</v>
      </c>
    </row>
    <row r="195" spans="1:49" x14ac:dyDescent="0.2">
      <c r="A195" s="23" t="s">
        <v>73</v>
      </c>
      <c r="B195" s="46">
        <v>4</v>
      </c>
      <c r="C195" s="52" t="s">
        <v>281</v>
      </c>
      <c r="D195" s="52" t="s">
        <v>209</v>
      </c>
      <c r="E195" s="42">
        <f t="shared" si="3"/>
        <v>0</v>
      </c>
      <c r="F195" s="45">
        <v>15.4</v>
      </c>
      <c r="G195" s="47">
        <v>9.8000000000000007</v>
      </c>
      <c r="H195" s="45">
        <v>-1E-4</v>
      </c>
      <c r="I195" s="45">
        <v>-1E-4</v>
      </c>
      <c r="J195" s="47">
        <v>11.84</v>
      </c>
      <c r="K195" s="45">
        <v>-1E-4</v>
      </c>
      <c r="L195" s="47">
        <v>37.04</v>
      </c>
      <c r="M195" s="46">
        <v>3</v>
      </c>
      <c r="O195" s="45">
        <v>14.3</v>
      </c>
      <c r="P195" s="47">
        <v>9.4</v>
      </c>
      <c r="Q195" s="45">
        <v>5.2</v>
      </c>
      <c r="R195" s="45">
        <v>-1E-4</v>
      </c>
      <c r="S195" s="47">
        <v>11.35</v>
      </c>
      <c r="T195" s="45">
        <v>-1E-4</v>
      </c>
      <c r="U195" s="47">
        <v>40.25</v>
      </c>
      <c r="W195" s="47">
        <v>77.290000000000006</v>
      </c>
      <c r="X195" s="46">
        <v>4</v>
      </c>
      <c r="Z195" s="51">
        <v>0</v>
      </c>
      <c r="AA195" s="51">
        <v>15.4</v>
      </c>
      <c r="AB195" s="51">
        <v>-1</v>
      </c>
      <c r="AC195" s="55">
        <v>0</v>
      </c>
      <c r="AD195" s="23">
        <v>11.8</v>
      </c>
      <c r="AE195" s="23">
        <v>0</v>
      </c>
      <c r="AF195" s="23">
        <v>0</v>
      </c>
      <c r="AG195" s="46">
        <v>-1</v>
      </c>
      <c r="AH195" s="55">
        <v>0</v>
      </c>
      <c r="AI195" s="51">
        <v>28.9</v>
      </c>
      <c r="AJ195" s="51">
        <v>0</v>
      </c>
      <c r="AK195" s="51">
        <v>14.3</v>
      </c>
      <c r="AL195" s="51">
        <v>-1</v>
      </c>
      <c r="AM195" s="55">
        <v>0</v>
      </c>
      <c r="AN195" s="23">
        <v>11.4</v>
      </c>
      <c r="AO195" s="23">
        <v>0</v>
      </c>
      <c r="AP195" s="23">
        <v>0</v>
      </c>
      <c r="AQ195" s="46">
        <v>-1</v>
      </c>
      <c r="AR195" s="55">
        <v>0</v>
      </c>
      <c r="AS195" s="51">
        <v>0</v>
      </c>
      <c r="AT195" s="51">
        <v>0</v>
      </c>
      <c r="AU195" s="51">
        <v>0</v>
      </c>
      <c r="AV195" s="51">
        <v>-1</v>
      </c>
      <c r="AW195" s="55">
        <v>0</v>
      </c>
    </row>
    <row r="196" spans="1:49" x14ac:dyDescent="0.2">
      <c r="A196" s="23" t="s">
        <v>73</v>
      </c>
      <c r="B196" s="46">
        <v>5</v>
      </c>
      <c r="C196" s="52" t="s">
        <v>282</v>
      </c>
      <c r="D196" s="52" t="s">
        <v>141</v>
      </c>
      <c r="E196" s="42">
        <f t="shared" si="3"/>
        <v>0</v>
      </c>
      <c r="F196" s="45">
        <v>14.9</v>
      </c>
      <c r="G196" s="47">
        <v>9.6</v>
      </c>
      <c r="H196" s="45">
        <v>-1E-4</v>
      </c>
      <c r="I196" s="45">
        <v>-1E-4</v>
      </c>
      <c r="J196" s="47">
        <v>11.82</v>
      </c>
      <c r="K196" s="45">
        <v>-1E-4</v>
      </c>
      <c r="L196" s="47">
        <v>36.32</v>
      </c>
      <c r="M196" s="46">
        <v>6</v>
      </c>
      <c r="O196" s="45">
        <v>14.7</v>
      </c>
      <c r="P196" s="47">
        <v>9.8000000000000007</v>
      </c>
      <c r="Q196" s="45">
        <v>4.0999999999999996</v>
      </c>
      <c r="R196" s="45">
        <v>-1E-4</v>
      </c>
      <c r="S196" s="47">
        <v>11.58</v>
      </c>
      <c r="T196" s="45">
        <v>-1E-4</v>
      </c>
      <c r="U196" s="47">
        <v>40.18</v>
      </c>
      <c r="W196" s="47">
        <v>76.5</v>
      </c>
      <c r="X196" s="46">
        <v>5</v>
      </c>
      <c r="Z196" s="51">
        <v>0</v>
      </c>
      <c r="AA196" s="51">
        <v>14.9</v>
      </c>
      <c r="AB196" s="51">
        <v>-1</v>
      </c>
      <c r="AC196" s="55">
        <v>0</v>
      </c>
      <c r="AD196" s="23">
        <v>11.8</v>
      </c>
      <c r="AE196" s="23">
        <v>0</v>
      </c>
      <c r="AF196" s="23">
        <v>0</v>
      </c>
      <c r="AG196" s="46">
        <v>-1</v>
      </c>
      <c r="AH196" s="55">
        <v>0</v>
      </c>
      <c r="AI196" s="51">
        <v>28.6</v>
      </c>
      <c r="AJ196" s="51">
        <v>0</v>
      </c>
      <c r="AK196" s="51">
        <v>14.7</v>
      </c>
      <c r="AL196" s="51">
        <v>-1</v>
      </c>
      <c r="AM196" s="55">
        <v>0</v>
      </c>
      <c r="AN196" s="23">
        <v>11.6</v>
      </c>
      <c r="AO196" s="23">
        <v>0</v>
      </c>
      <c r="AP196" s="23">
        <v>0</v>
      </c>
      <c r="AQ196" s="46">
        <v>-1</v>
      </c>
      <c r="AR196" s="55">
        <v>0</v>
      </c>
      <c r="AS196" s="51">
        <v>0</v>
      </c>
      <c r="AT196" s="51">
        <v>0</v>
      </c>
      <c r="AU196" s="51">
        <v>0</v>
      </c>
      <c r="AV196" s="51">
        <v>-1</v>
      </c>
      <c r="AW196" s="55">
        <v>0</v>
      </c>
    </row>
    <row r="197" spans="1:49" x14ac:dyDescent="0.2">
      <c r="A197" s="23" t="s">
        <v>73</v>
      </c>
      <c r="B197" s="46">
        <v>6</v>
      </c>
      <c r="C197" s="52" t="s">
        <v>283</v>
      </c>
      <c r="D197" s="52" t="s">
        <v>86</v>
      </c>
      <c r="E197" s="42">
        <f t="shared" si="3"/>
        <v>0</v>
      </c>
      <c r="F197" s="45">
        <v>14.7</v>
      </c>
      <c r="G197" s="47">
        <v>9.6999999999999993</v>
      </c>
      <c r="H197" s="45">
        <v>-1E-4</v>
      </c>
      <c r="I197" s="45">
        <v>-1E-4</v>
      </c>
      <c r="J197" s="47">
        <v>12.47</v>
      </c>
      <c r="K197" s="45">
        <v>-1E-4</v>
      </c>
      <c r="L197" s="47">
        <v>36.869999999999997</v>
      </c>
      <c r="M197" s="46">
        <v>4</v>
      </c>
      <c r="O197" s="45">
        <v>13.7</v>
      </c>
      <c r="P197" s="47">
        <v>9.3000000000000007</v>
      </c>
      <c r="Q197" s="45">
        <v>4.5</v>
      </c>
      <c r="R197" s="45">
        <v>-1E-4</v>
      </c>
      <c r="S197" s="47">
        <v>12.07</v>
      </c>
      <c r="T197" s="45">
        <v>-1E-4</v>
      </c>
      <c r="U197" s="47">
        <v>39.57</v>
      </c>
      <c r="W197" s="47">
        <v>76.44</v>
      </c>
      <c r="X197" s="46">
        <v>6</v>
      </c>
      <c r="Z197" s="51">
        <v>0</v>
      </c>
      <c r="AA197" s="51">
        <v>14.7</v>
      </c>
      <c r="AB197" s="51">
        <v>-1</v>
      </c>
      <c r="AC197" s="55">
        <v>0</v>
      </c>
      <c r="AD197" s="23">
        <v>12.5</v>
      </c>
      <c r="AE197" s="23">
        <v>0</v>
      </c>
      <c r="AF197" s="23">
        <v>0</v>
      </c>
      <c r="AG197" s="46">
        <v>-1</v>
      </c>
      <c r="AH197" s="55">
        <v>0</v>
      </c>
      <c r="AI197" s="51">
        <v>27.5</v>
      </c>
      <c r="AJ197" s="51">
        <v>0</v>
      </c>
      <c r="AK197" s="51">
        <v>13.7</v>
      </c>
      <c r="AL197" s="51">
        <v>-1</v>
      </c>
      <c r="AM197" s="55">
        <v>0</v>
      </c>
      <c r="AN197" s="23">
        <v>12.1</v>
      </c>
      <c r="AO197" s="23">
        <v>0</v>
      </c>
      <c r="AP197" s="23">
        <v>0</v>
      </c>
      <c r="AQ197" s="46">
        <v>-1</v>
      </c>
      <c r="AR197" s="55">
        <v>0</v>
      </c>
      <c r="AS197" s="51">
        <v>0</v>
      </c>
      <c r="AT197" s="51">
        <v>0</v>
      </c>
      <c r="AU197" s="51">
        <v>0</v>
      </c>
      <c r="AV197" s="51">
        <v>-1</v>
      </c>
      <c r="AW197" s="55">
        <v>0</v>
      </c>
    </row>
    <row r="198" spans="1:49" x14ac:dyDescent="0.2">
      <c r="A198" s="65" t="s">
        <v>73</v>
      </c>
      <c r="B198" s="66">
        <v>7</v>
      </c>
      <c r="C198" s="67" t="s">
        <v>284</v>
      </c>
      <c r="D198" s="67" t="s">
        <v>124</v>
      </c>
      <c r="E198" s="68">
        <f t="shared" si="3"/>
        <v>0</v>
      </c>
      <c r="F198" s="69">
        <v>14.6</v>
      </c>
      <c r="G198" s="70">
        <v>9.1999999999999993</v>
      </c>
      <c r="H198" s="69">
        <v>-1E-4</v>
      </c>
      <c r="I198" s="69">
        <v>-1E-4</v>
      </c>
      <c r="J198" s="70">
        <v>12.19</v>
      </c>
      <c r="K198" s="69">
        <v>-1E-4</v>
      </c>
      <c r="L198" s="70">
        <v>35.99</v>
      </c>
      <c r="M198" s="66">
        <v>7</v>
      </c>
      <c r="N198" s="71"/>
      <c r="O198" s="69">
        <v>13.9</v>
      </c>
      <c r="P198" s="70">
        <v>9.4</v>
      </c>
      <c r="Q198" s="69">
        <v>5.2</v>
      </c>
      <c r="R198" s="69">
        <v>-1E-4</v>
      </c>
      <c r="S198" s="70">
        <v>11.75</v>
      </c>
      <c r="T198" s="69">
        <v>-1E-4</v>
      </c>
      <c r="U198" s="70">
        <v>40.25</v>
      </c>
      <c r="V198" s="71"/>
      <c r="W198" s="70">
        <v>76.239999999999995</v>
      </c>
      <c r="X198" s="66">
        <v>7</v>
      </c>
      <c r="Y198" s="65"/>
      <c r="Z198" s="72">
        <v>0</v>
      </c>
      <c r="AA198" s="72">
        <v>14.6</v>
      </c>
      <c r="AB198" s="72">
        <v>-1</v>
      </c>
      <c r="AC198" s="73">
        <v>0</v>
      </c>
      <c r="AD198" s="65">
        <v>12.2</v>
      </c>
      <c r="AE198" s="65">
        <v>0</v>
      </c>
      <c r="AF198" s="65">
        <v>0</v>
      </c>
      <c r="AG198" s="66">
        <v>-1</v>
      </c>
      <c r="AH198" s="73">
        <v>0</v>
      </c>
      <c r="AI198" s="72">
        <v>28.5</v>
      </c>
      <c r="AJ198" s="72">
        <v>0</v>
      </c>
      <c r="AK198" s="72">
        <v>13.9</v>
      </c>
      <c r="AL198" s="72">
        <v>-1</v>
      </c>
      <c r="AM198" s="73">
        <v>0</v>
      </c>
      <c r="AN198" s="65">
        <v>11.8</v>
      </c>
      <c r="AO198" s="65">
        <v>0</v>
      </c>
      <c r="AP198" s="65">
        <v>0</v>
      </c>
      <c r="AQ198" s="66">
        <v>-1</v>
      </c>
      <c r="AR198" s="55">
        <v>0</v>
      </c>
      <c r="AS198" s="51">
        <v>0</v>
      </c>
      <c r="AT198" s="51">
        <v>0</v>
      </c>
      <c r="AU198" s="51">
        <v>0</v>
      </c>
      <c r="AV198" s="51">
        <v>-1</v>
      </c>
      <c r="AW198" s="55">
        <v>0</v>
      </c>
    </row>
    <row r="199" spans="1:49" x14ac:dyDescent="0.2">
      <c r="A199" s="23" t="s">
        <v>73</v>
      </c>
      <c r="B199" s="46">
        <v>8</v>
      </c>
      <c r="C199" s="52" t="s">
        <v>285</v>
      </c>
      <c r="D199" s="52" t="s">
        <v>153</v>
      </c>
      <c r="E199" s="42">
        <f t="shared" si="3"/>
        <v>0</v>
      </c>
      <c r="F199" s="45">
        <v>13.7</v>
      </c>
      <c r="G199" s="47">
        <v>9.6</v>
      </c>
      <c r="H199" s="45">
        <v>-1E-4</v>
      </c>
      <c r="I199" s="45">
        <v>-1E-4</v>
      </c>
      <c r="J199" s="47">
        <v>12.15</v>
      </c>
      <c r="K199" s="45">
        <v>-1E-4</v>
      </c>
      <c r="L199" s="47">
        <v>35.450000000000003</v>
      </c>
      <c r="M199" s="46">
        <v>8</v>
      </c>
      <c r="O199" s="45">
        <v>13.7</v>
      </c>
      <c r="P199" s="47">
        <v>9.6</v>
      </c>
      <c r="Q199" s="45">
        <v>4.9000000000000004</v>
      </c>
      <c r="R199" s="45">
        <v>-1E-4</v>
      </c>
      <c r="S199" s="47">
        <v>12.12</v>
      </c>
      <c r="T199" s="45">
        <v>-1E-4</v>
      </c>
      <c r="U199" s="47">
        <v>40.32</v>
      </c>
      <c r="W199" s="47">
        <v>75.77</v>
      </c>
      <c r="X199" s="46">
        <v>8</v>
      </c>
      <c r="Z199" s="51">
        <v>0</v>
      </c>
      <c r="AA199" s="51">
        <v>13.7</v>
      </c>
      <c r="AB199" s="51">
        <v>-1</v>
      </c>
      <c r="AC199" s="55">
        <v>0</v>
      </c>
      <c r="AD199" s="23">
        <v>12.2</v>
      </c>
      <c r="AE199" s="23">
        <v>0</v>
      </c>
      <c r="AF199" s="23">
        <v>0</v>
      </c>
      <c r="AG199" s="46">
        <v>-1</v>
      </c>
      <c r="AH199" s="55">
        <v>0</v>
      </c>
      <c r="AI199" s="51">
        <v>28.2</v>
      </c>
      <c r="AJ199" s="51">
        <v>0</v>
      </c>
      <c r="AK199" s="51">
        <v>13.7</v>
      </c>
      <c r="AL199" s="51">
        <v>-1</v>
      </c>
      <c r="AM199" s="55">
        <v>0</v>
      </c>
      <c r="AN199" s="23">
        <v>12.1</v>
      </c>
      <c r="AO199" s="23">
        <v>0</v>
      </c>
      <c r="AP199" s="23">
        <v>0</v>
      </c>
      <c r="AQ199" s="46">
        <v>-1</v>
      </c>
      <c r="AR199" s="55">
        <v>0</v>
      </c>
      <c r="AS199" s="51">
        <v>0</v>
      </c>
      <c r="AT199" s="51">
        <v>0</v>
      </c>
      <c r="AU199" s="51">
        <v>0</v>
      </c>
      <c r="AV199" s="51">
        <v>-1</v>
      </c>
      <c r="AW199" s="55">
        <v>0</v>
      </c>
    </row>
    <row r="200" spans="1:49" x14ac:dyDescent="0.2">
      <c r="A200" s="23" t="s">
        <v>73</v>
      </c>
      <c r="B200" s="46">
        <v>9</v>
      </c>
      <c r="C200" s="52" t="s">
        <v>286</v>
      </c>
      <c r="D200" s="52" t="s">
        <v>153</v>
      </c>
      <c r="E200" s="42">
        <f t="shared" si="3"/>
        <v>0</v>
      </c>
      <c r="F200" s="45">
        <v>13.6</v>
      </c>
      <c r="G200" s="47">
        <v>9.5</v>
      </c>
      <c r="H200" s="45">
        <v>-1E-4</v>
      </c>
      <c r="I200" s="45">
        <v>-1E-4</v>
      </c>
      <c r="J200" s="47">
        <v>11.99</v>
      </c>
      <c r="K200" s="45">
        <v>-1E-4</v>
      </c>
      <c r="L200" s="47">
        <v>35.090000000000003</v>
      </c>
      <c r="M200" s="46">
        <v>9</v>
      </c>
      <c r="O200" s="45">
        <v>13.5</v>
      </c>
      <c r="P200" s="47">
        <v>9.1999999999999993</v>
      </c>
      <c r="Q200" s="45">
        <v>4.7</v>
      </c>
      <c r="R200" s="45">
        <v>-1E-4</v>
      </c>
      <c r="S200" s="47">
        <v>12.17</v>
      </c>
      <c r="T200" s="45">
        <v>-1E-4</v>
      </c>
      <c r="U200" s="47">
        <v>39.57</v>
      </c>
      <c r="W200" s="47">
        <v>74.66</v>
      </c>
      <c r="X200" s="46">
        <v>9</v>
      </c>
      <c r="Z200" s="51">
        <v>0</v>
      </c>
      <c r="AA200" s="51">
        <v>13.6</v>
      </c>
      <c r="AB200" s="51">
        <v>-1</v>
      </c>
      <c r="AC200" s="55">
        <v>0</v>
      </c>
      <c r="AD200" s="23">
        <v>12</v>
      </c>
      <c r="AE200" s="23">
        <v>0</v>
      </c>
      <c r="AF200" s="23">
        <v>0</v>
      </c>
      <c r="AG200" s="46">
        <v>-1</v>
      </c>
      <c r="AH200" s="55">
        <v>0</v>
      </c>
      <c r="AI200" s="51">
        <v>27.4</v>
      </c>
      <c r="AJ200" s="51">
        <v>0</v>
      </c>
      <c r="AK200" s="51">
        <v>13.5</v>
      </c>
      <c r="AL200" s="51">
        <v>-1</v>
      </c>
      <c r="AM200" s="55">
        <v>0</v>
      </c>
      <c r="AN200" s="23">
        <v>12.2</v>
      </c>
      <c r="AO200" s="23">
        <v>0</v>
      </c>
      <c r="AP200" s="23">
        <v>0</v>
      </c>
      <c r="AQ200" s="46">
        <v>-1</v>
      </c>
      <c r="AR200" s="55">
        <v>0</v>
      </c>
      <c r="AS200" s="51">
        <v>0</v>
      </c>
      <c r="AT200" s="51">
        <v>0</v>
      </c>
      <c r="AU200" s="51">
        <v>0</v>
      </c>
      <c r="AV200" s="51">
        <v>-1</v>
      </c>
      <c r="AW200" s="55">
        <v>0</v>
      </c>
    </row>
    <row r="201" spans="1:49" x14ac:dyDescent="0.2">
      <c r="A201" s="23" t="s">
        <v>73</v>
      </c>
      <c r="B201" s="46">
        <v>10</v>
      </c>
      <c r="C201" s="52" t="s">
        <v>287</v>
      </c>
      <c r="D201" s="52" t="s">
        <v>141</v>
      </c>
      <c r="E201" s="42">
        <f t="shared" si="3"/>
        <v>0</v>
      </c>
      <c r="F201" s="45">
        <v>12.6</v>
      </c>
      <c r="G201" s="47">
        <v>9.1999999999999993</v>
      </c>
      <c r="H201" s="45">
        <v>-1E-4</v>
      </c>
      <c r="I201" s="45">
        <v>-1E-4</v>
      </c>
      <c r="J201" s="47">
        <v>11.21</v>
      </c>
      <c r="K201" s="45">
        <v>-1E-4</v>
      </c>
      <c r="L201" s="47">
        <v>33.01</v>
      </c>
      <c r="M201" s="46">
        <v>10</v>
      </c>
      <c r="O201" s="45">
        <v>13.5</v>
      </c>
      <c r="P201" s="47">
        <v>9.6999999999999993</v>
      </c>
      <c r="Q201" s="45">
        <v>4.0999999999999996</v>
      </c>
      <c r="R201" s="45">
        <v>-1E-4</v>
      </c>
      <c r="S201" s="47">
        <v>11.72</v>
      </c>
      <c r="T201" s="45">
        <v>-1E-4</v>
      </c>
      <c r="U201" s="47">
        <v>39.020000000000003</v>
      </c>
      <c r="W201" s="47">
        <v>72.03</v>
      </c>
      <c r="X201" s="46">
        <v>10</v>
      </c>
      <c r="Z201" s="51">
        <v>0</v>
      </c>
      <c r="AA201" s="51">
        <v>12.6</v>
      </c>
      <c r="AB201" s="51">
        <v>-1</v>
      </c>
      <c r="AC201" s="55">
        <v>0</v>
      </c>
      <c r="AD201" s="23">
        <v>11.2</v>
      </c>
      <c r="AE201" s="23">
        <v>0</v>
      </c>
      <c r="AF201" s="23">
        <v>0</v>
      </c>
      <c r="AG201" s="46">
        <v>-1</v>
      </c>
      <c r="AH201" s="55">
        <v>0</v>
      </c>
      <c r="AI201" s="51">
        <v>27.3</v>
      </c>
      <c r="AJ201" s="51">
        <v>0</v>
      </c>
      <c r="AK201" s="51">
        <v>13.5</v>
      </c>
      <c r="AL201" s="51">
        <v>-1</v>
      </c>
      <c r="AM201" s="55">
        <v>0</v>
      </c>
      <c r="AN201" s="23">
        <v>11.7</v>
      </c>
      <c r="AO201" s="23">
        <v>0</v>
      </c>
      <c r="AP201" s="23">
        <v>0</v>
      </c>
      <c r="AQ201" s="46">
        <v>-1</v>
      </c>
      <c r="AR201" s="55">
        <v>0</v>
      </c>
      <c r="AS201" s="51">
        <v>0</v>
      </c>
      <c r="AT201" s="51">
        <v>0</v>
      </c>
      <c r="AU201" s="51">
        <v>0</v>
      </c>
      <c r="AV201" s="51">
        <v>-1</v>
      </c>
      <c r="AW201" s="55">
        <v>0</v>
      </c>
    </row>
    <row r="202" spans="1:49" x14ac:dyDescent="0.2">
      <c r="A202" s="23" t="s">
        <v>73</v>
      </c>
      <c r="B202" s="46">
        <v>11</v>
      </c>
      <c r="C202" s="52" t="s">
        <v>288</v>
      </c>
      <c r="D202" s="52" t="s">
        <v>84</v>
      </c>
      <c r="E202" s="42">
        <f t="shared" si="3"/>
        <v>0</v>
      </c>
      <c r="F202" s="45">
        <v>4.5999999999999996</v>
      </c>
      <c r="G202" s="47">
        <v>2.5</v>
      </c>
      <c r="H202" s="45">
        <v>-1E-4</v>
      </c>
      <c r="I202" s="45">
        <v>-1E-4</v>
      </c>
      <c r="J202" s="47">
        <v>3.82</v>
      </c>
      <c r="K202" s="45">
        <v>-1E-4</v>
      </c>
      <c r="L202" s="47">
        <v>10.92</v>
      </c>
      <c r="M202" s="46">
        <v>11</v>
      </c>
      <c r="O202" s="45">
        <v>13.9</v>
      </c>
      <c r="P202" s="47">
        <v>9.4</v>
      </c>
      <c r="Q202" s="45">
        <v>4.0999999999999996</v>
      </c>
      <c r="R202" s="45">
        <v>-1E-4</v>
      </c>
      <c r="S202" s="47">
        <v>12.26</v>
      </c>
      <c r="T202" s="45">
        <v>-1E-4</v>
      </c>
      <c r="U202" s="47">
        <v>39.659999999999997</v>
      </c>
      <c r="W202" s="47">
        <v>50.58</v>
      </c>
      <c r="X202" s="46">
        <v>11</v>
      </c>
      <c r="Z202" s="51">
        <v>0</v>
      </c>
      <c r="AA202" s="51">
        <v>4.5999999999999996</v>
      </c>
      <c r="AB202" s="51">
        <v>-1</v>
      </c>
      <c r="AC202" s="55">
        <v>0</v>
      </c>
      <c r="AD202" s="23">
        <v>3.8</v>
      </c>
      <c r="AE202" s="23">
        <v>0</v>
      </c>
      <c r="AF202" s="23">
        <v>0</v>
      </c>
      <c r="AG202" s="46">
        <v>3</v>
      </c>
      <c r="AH202" s="55">
        <v>0</v>
      </c>
      <c r="AI202" s="51">
        <v>27.4</v>
      </c>
      <c r="AJ202" s="51">
        <v>0</v>
      </c>
      <c r="AK202" s="51">
        <v>13.9</v>
      </c>
      <c r="AL202" s="51">
        <v>-1</v>
      </c>
      <c r="AM202" s="55">
        <v>0</v>
      </c>
      <c r="AN202" s="23">
        <v>12.3</v>
      </c>
      <c r="AO202" s="23">
        <v>0</v>
      </c>
      <c r="AP202" s="23">
        <v>0</v>
      </c>
      <c r="AQ202" s="46">
        <v>-1</v>
      </c>
      <c r="AR202" s="55">
        <v>0</v>
      </c>
      <c r="AS202" s="51">
        <v>0</v>
      </c>
      <c r="AT202" s="51">
        <v>0</v>
      </c>
      <c r="AU202" s="51">
        <v>0</v>
      </c>
      <c r="AV202" s="51">
        <v>-1</v>
      </c>
      <c r="AW202" s="55">
        <v>0</v>
      </c>
    </row>
    <row r="203" spans="1:49" x14ac:dyDescent="0.2">
      <c r="B203" s="46"/>
      <c r="F203" s="45"/>
      <c r="G203" s="47"/>
      <c r="H203" s="45"/>
      <c r="I203" s="45"/>
      <c r="J203" s="47"/>
      <c r="K203" s="45"/>
      <c r="L203" s="47"/>
      <c r="M203" s="46"/>
      <c r="O203" s="45"/>
      <c r="P203" s="47"/>
      <c r="Q203" s="45"/>
      <c r="R203" s="45"/>
      <c r="S203" s="47"/>
      <c r="T203" s="45"/>
      <c r="U203" s="47"/>
      <c r="W203" s="47"/>
      <c r="X203" s="46"/>
      <c r="AG203" s="46"/>
      <c r="AQ203" s="46"/>
    </row>
    <row r="204" spans="1:49" x14ac:dyDescent="0.2">
      <c r="A204" s="23" t="s">
        <v>74</v>
      </c>
      <c r="B204" s="46">
        <v>1</v>
      </c>
      <c r="C204" s="52" t="s">
        <v>289</v>
      </c>
      <c r="D204" s="52" t="s">
        <v>209</v>
      </c>
      <c r="E204" s="42">
        <f t="shared" si="3"/>
        <v>0</v>
      </c>
      <c r="F204" s="45">
        <v>16.3</v>
      </c>
      <c r="G204" s="47">
        <v>9.9</v>
      </c>
      <c r="H204" s="45">
        <v>-1E-4</v>
      </c>
      <c r="I204" s="45">
        <v>-1E-4</v>
      </c>
      <c r="J204" s="47">
        <v>13.15</v>
      </c>
      <c r="K204" s="45">
        <v>-1E-4</v>
      </c>
      <c r="L204" s="47">
        <v>39.35</v>
      </c>
      <c r="M204" s="46">
        <v>1</v>
      </c>
      <c r="O204" s="45">
        <v>15</v>
      </c>
      <c r="P204" s="47">
        <v>9.5</v>
      </c>
      <c r="Q204" s="45">
        <v>5.2</v>
      </c>
      <c r="R204" s="45">
        <v>-1E-4</v>
      </c>
      <c r="S204" s="47">
        <v>12.93</v>
      </c>
      <c r="T204" s="45">
        <v>-1E-4</v>
      </c>
      <c r="U204" s="47">
        <v>42.63</v>
      </c>
      <c r="W204" s="47">
        <v>81.98</v>
      </c>
      <c r="X204" s="46">
        <v>1</v>
      </c>
      <c r="Z204" s="51">
        <v>0</v>
      </c>
      <c r="AA204" s="51">
        <v>16.3</v>
      </c>
      <c r="AB204" s="51">
        <v>-1</v>
      </c>
      <c r="AC204" s="55">
        <v>0</v>
      </c>
      <c r="AD204" s="23">
        <v>13.2</v>
      </c>
      <c r="AE204" s="23">
        <v>0</v>
      </c>
      <c r="AF204" s="23">
        <v>0</v>
      </c>
      <c r="AG204" s="46">
        <v>-1</v>
      </c>
      <c r="AH204" s="55">
        <v>0</v>
      </c>
      <c r="AI204" s="51">
        <v>29.7</v>
      </c>
      <c r="AJ204" s="51">
        <v>0</v>
      </c>
      <c r="AK204" s="51">
        <v>15</v>
      </c>
      <c r="AL204" s="51">
        <v>-1</v>
      </c>
      <c r="AM204" s="55">
        <v>0</v>
      </c>
      <c r="AN204" s="23">
        <v>12.9</v>
      </c>
      <c r="AO204" s="23">
        <v>0</v>
      </c>
      <c r="AP204" s="23">
        <v>0</v>
      </c>
      <c r="AQ204" s="46">
        <v>-1</v>
      </c>
      <c r="AR204" s="55">
        <v>0</v>
      </c>
      <c r="AS204" s="51">
        <v>0</v>
      </c>
      <c r="AT204" s="51">
        <v>0</v>
      </c>
      <c r="AU204" s="51">
        <v>0</v>
      </c>
      <c r="AV204" s="51">
        <v>-1</v>
      </c>
      <c r="AW204" s="55">
        <v>0</v>
      </c>
    </row>
    <row r="205" spans="1:49" x14ac:dyDescent="0.2">
      <c r="A205" s="23" t="s">
        <v>74</v>
      </c>
      <c r="B205" s="46">
        <v>2</v>
      </c>
      <c r="C205" s="52" t="s">
        <v>290</v>
      </c>
      <c r="D205" s="52" t="s">
        <v>108</v>
      </c>
      <c r="E205" s="42">
        <f t="shared" si="3"/>
        <v>0</v>
      </c>
      <c r="F205" s="45">
        <v>15.1</v>
      </c>
      <c r="G205" s="47">
        <v>9.8000000000000007</v>
      </c>
      <c r="H205" s="45">
        <v>-1E-4</v>
      </c>
      <c r="I205" s="45">
        <v>-1E-4</v>
      </c>
      <c r="J205" s="47">
        <v>12.89</v>
      </c>
      <c r="K205" s="45">
        <v>-1E-4</v>
      </c>
      <c r="L205" s="47">
        <v>37.79</v>
      </c>
      <c r="M205" s="46">
        <v>2</v>
      </c>
      <c r="O205" s="45">
        <v>15.7</v>
      </c>
      <c r="P205" s="47">
        <v>9.6999999999999993</v>
      </c>
      <c r="Q205" s="45">
        <v>4.0999999999999996</v>
      </c>
      <c r="R205" s="45">
        <v>-1E-4</v>
      </c>
      <c r="S205" s="47">
        <v>13.03</v>
      </c>
      <c r="T205" s="45">
        <v>-1E-4</v>
      </c>
      <c r="U205" s="47">
        <v>42.53</v>
      </c>
      <c r="W205" s="47">
        <v>80.319999999999993</v>
      </c>
      <c r="X205" s="46">
        <v>2</v>
      </c>
      <c r="Z205" s="51">
        <v>0</v>
      </c>
      <c r="AA205" s="51">
        <v>15.1</v>
      </c>
      <c r="AB205" s="51">
        <v>-1</v>
      </c>
      <c r="AC205" s="55">
        <v>0</v>
      </c>
      <c r="AD205" s="23">
        <v>12.9</v>
      </c>
      <c r="AE205" s="23">
        <v>0</v>
      </c>
      <c r="AF205" s="23">
        <v>0</v>
      </c>
      <c r="AG205" s="46">
        <v>-1</v>
      </c>
      <c r="AH205" s="55">
        <v>0</v>
      </c>
      <c r="AI205" s="51">
        <v>29.5</v>
      </c>
      <c r="AJ205" s="51">
        <v>0</v>
      </c>
      <c r="AK205" s="51">
        <v>15.7</v>
      </c>
      <c r="AL205" s="51">
        <v>-1</v>
      </c>
      <c r="AM205" s="55">
        <v>0</v>
      </c>
      <c r="AN205" s="23">
        <v>13</v>
      </c>
      <c r="AO205" s="23">
        <v>0</v>
      </c>
      <c r="AP205" s="23">
        <v>0</v>
      </c>
      <c r="AQ205" s="46">
        <v>-1</v>
      </c>
      <c r="AR205" s="55">
        <v>0</v>
      </c>
      <c r="AS205" s="51">
        <v>0</v>
      </c>
      <c r="AT205" s="51">
        <v>0</v>
      </c>
      <c r="AU205" s="51">
        <v>0</v>
      </c>
      <c r="AV205" s="51">
        <v>-1</v>
      </c>
      <c r="AW205" s="55">
        <v>0</v>
      </c>
    </row>
    <row r="206" spans="1:49" x14ac:dyDescent="0.2">
      <c r="A206" s="23" t="s">
        <v>74</v>
      </c>
      <c r="B206" s="46">
        <v>3</v>
      </c>
      <c r="C206" s="52" t="s">
        <v>291</v>
      </c>
      <c r="D206" s="52" t="s">
        <v>104</v>
      </c>
      <c r="E206" s="42">
        <f t="shared" si="3"/>
        <v>0</v>
      </c>
      <c r="F206" s="45">
        <v>14.7</v>
      </c>
      <c r="G206" s="47">
        <v>9.6</v>
      </c>
      <c r="H206" s="45">
        <v>-1E-4</v>
      </c>
      <c r="I206" s="45">
        <v>-1E-4</v>
      </c>
      <c r="J206" s="47">
        <v>12.84</v>
      </c>
      <c r="K206" s="45">
        <v>-1E-4</v>
      </c>
      <c r="L206" s="47">
        <v>37.14</v>
      </c>
      <c r="M206" s="46">
        <v>4</v>
      </c>
      <c r="O206" s="45">
        <v>14.8</v>
      </c>
      <c r="P206" s="47">
        <v>9.4</v>
      </c>
      <c r="Q206" s="45">
        <v>5.2</v>
      </c>
      <c r="R206" s="45">
        <v>-1E-4</v>
      </c>
      <c r="S206" s="47">
        <v>12.91</v>
      </c>
      <c r="T206" s="45">
        <v>-1E-4</v>
      </c>
      <c r="U206" s="47">
        <v>42.31</v>
      </c>
      <c r="W206" s="47">
        <v>79.45</v>
      </c>
      <c r="X206" s="46">
        <v>3</v>
      </c>
      <c r="Z206" s="51">
        <v>0</v>
      </c>
      <c r="AA206" s="51">
        <v>14.7</v>
      </c>
      <c r="AB206" s="51">
        <v>-1</v>
      </c>
      <c r="AC206" s="55">
        <v>0</v>
      </c>
      <c r="AD206" s="23">
        <v>12.8</v>
      </c>
      <c r="AE206" s="23">
        <v>0</v>
      </c>
      <c r="AF206" s="23">
        <v>0</v>
      </c>
      <c r="AG206" s="46">
        <v>-1</v>
      </c>
      <c r="AH206" s="55">
        <v>0</v>
      </c>
      <c r="AI206" s="51">
        <v>29.4</v>
      </c>
      <c r="AJ206" s="51">
        <v>0</v>
      </c>
      <c r="AK206" s="51">
        <v>14.8</v>
      </c>
      <c r="AL206" s="51">
        <v>-1</v>
      </c>
      <c r="AM206" s="55">
        <v>0</v>
      </c>
      <c r="AN206" s="23">
        <v>12.9</v>
      </c>
      <c r="AO206" s="23">
        <v>0</v>
      </c>
      <c r="AP206" s="23">
        <v>0</v>
      </c>
      <c r="AQ206" s="46">
        <v>-1</v>
      </c>
      <c r="AR206" s="55">
        <v>0</v>
      </c>
      <c r="AS206" s="51">
        <v>0</v>
      </c>
      <c r="AT206" s="51">
        <v>0</v>
      </c>
      <c r="AU206" s="51">
        <v>0</v>
      </c>
      <c r="AV206" s="51">
        <v>-1</v>
      </c>
      <c r="AW206" s="55">
        <v>0</v>
      </c>
    </row>
    <row r="207" spans="1:49" x14ac:dyDescent="0.2">
      <c r="A207" s="23" t="s">
        <v>74</v>
      </c>
      <c r="B207" s="46">
        <v>4</v>
      </c>
      <c r="C207" s="52" t="s">
        <v>292</v>
      </c>
      <c r="D207" s="52" t="s">
        <v>84</v>
      </c>
      <c r="E207" s="42">
        <f t="shared" si="3"/>
        <v>0</v>
      </c>
      <c r="F207" s="45">
        <v>15</v>
      </c>
      <c r="G207" s="47">
        <v>9.6</v>
      </c>
      <c r="H207" s="45">
        <v>-1E-4</v>
      </c>
      <c r="I207" s="45">
        <v>-1E-4</v>
      </c>
      <c r="J207" s="47">
        <v>12.29</v>
      </c>
      <c r="K207" s="45">
        <v>-1E-4</v>
      </c>
      <c r="L207" s="47">
        <v>36.89</v>
      </c>
      <c r="M207" s="46">
        <v>5</v>
      </c>
      <c r="O207" s="45">
        <v>14.1</v>
      </c>
      <c r="P207" s="47">
        <v>9.6</v>
      </c>
      <c r="Q207" s="45">
        <v>5.5</v>
      </c>
      <c r="R207" s="45">
        <v>-1E-4</v>
      </c>
      <c r="S207" s="47">
        <v>12.02</v>
      </c>
      <c r="T207" s="45">
        <v>-1E-4</v>
      </c>
      <c r="U207" s="47">
        <v>41.22</v>
      </c>
      <c r="W207" s="47">
        <v>78.11</v>
      </c>
      <c r="X207" s="46">
        <v>4</v>
      </c>
      <c r="Z207" s="51">
        <v>0</v>
      </c>
      <c r="AA207" s="51">
        <v>15</v>
      </c>
      <c r="AB207" s="51">
        <v>-1</v>
      </c>
      <c r="AC207" s="55">
        <v>0</v>
      </c>
      <c r="AD207" s="23">
        <v>12.3</v>
      </c>
      <c r="AE207" s="23">
        <v>0</v>
      </c>
      <c r="AF207" s="23">
        <v>0</v>
      </c>
      <c r="AG207" s="46">
        <v>-1</v>
      </c>
      <c r="AH207" s="55">
        <v>0</v>
      </c>
      <c r="AI207" s="51">
        <v>29.2</v>
      </c>
      <c r="AJ207" s="51">
        <v>0</v>
      </c>
      <c r="AK207" s="51">
        <v>14.1</v>
      </c>
      <c r="AL207" s="51">
        <v>-1</v>
      </c>
      <c r="AM207" s="55">
        <v>0</v>
      </c>
      <c r="AN207" s="23">
        <v>12</v>
      </c>
      <c r="AO207" s="23">
        <v>0</v>
      </c>
      <c r="AP207" s="23">
        <v>0</v>
      </c>
      <c r="AQ207" s="46">
        <v>-1</v>
      </c>
      <c r="AR207" s="55">
        <v>0</v>
      </c>
      <c r="AS207" s="51">
        <v>0</v>
      </c>
      <c r="AT207" s="51">
        <v>0</v>
      </c>
      <c r="AU207" s="51">
        <v>0</v>
      </c>
      <c r="AV207" s="51">
        <v>-1</v>
      </c>
      <c r="AW207" s="55">
        <v>0</v>
      </c>
    </row>
    <row r="208" spans="1:49" x14ac:dyDescent="0.2">
      <c r="A208" s="23" t="s">
        <v>74</v>
      </c>
      <c r="B208" s="46">
        <v>5</v>
      </c>
      <c r="C208" s="52" t="s">
        <v>293</v>
      </c>
      <c r="D208" s="52" t="s">
        <v>88</v>
      </c>
      <c r="E208" s="42">
        <f t="shared" si="3"/>
        <v>0</v>
      </c>
      <c r="F208" s="45">
        <v>14.5</v>
      </c>
      <c r="G208" s="47">
        <v>9.6</v>
      </c>
      <c r="H208" s="45">
        <v>-1E-4</v>
      </c>
      <c r="I208" s="45">
        <v>-1E-4</v>
      </c>
      <c r="J208" s="47">
        <v>13.28</v>
      </c>
      <c r="K208" s="45">
        <v>-1E-4</v>
      </c>
      <c r="L208" s="47">
        <v>37.380000000000003</v>
      </c>
      <c r="M208" s="46">
        <v>3</v>
      </c>
      <c r="O208" s="45">
        <v>14.4</v>
      </c>
      <c r="P208" s="47">
        <v>9.1</v>
      </c>
      <c r="Q208" s="45">
        <v>4.0999999999999996</v>
      </c>
      <c r="R208" s="45">
        <v>-1E-4</v>
      </c>
      <c r="S208" s="47">
        <v>13.06</v>
      </c>
      <c r="T208" s="45">
        <v>-1E-4</v>
      </c>
      <c r="U208" s="47">
        <v>40.659999999999997</v>
      </c>
      <c r="W208" s="47">
        <v>78.040000000000006</v>
      </c>
      <c r="X208" s="46">
        <v>5</v>
      </c>
      <c r="Z208" s="51">
        <v>0</v>
      </c>
      <c r="AA208" s="51">
        <v>14.5</v>
      </c>
      <c r="AB208" s="51">
        <v>-1</v>
      </c>
      <c r="AC208" s="55">
        <v>0</v>
      </c>
      <c r="AD208" s="23">
        <v>13.3</v>
      </c>
      <c r="AE208" s="23">
        <v>0</v>
      </c>
      <c r="AF208" s="23">
        <v>0</v>
      </c>
      <c r="AG208" s="46">
        <v>-1</v>
      </c>
      <c r="AH208" s="55">
        <v>0</v>
      </c>
      <c r="AI208" s="51">
        <v>27.6</v>
      </c>
      <c r="AJ208" s="51">
        <v>0</v>
      </c>
      <c r="AK208" s="51">
        <v>14.4</v>
      </c>
      <c r="AL208" s="51">
        <v>-1</v>
      </c>
      <c r="AM208" s="55">
        <v>0</v>
      </c>
      <c r="AN208" s="23">
        <v>13.1</v>
      </c>
      <c r="AO208" s="23">
        <v>0</v>
      </c>
      <c r="AP208" s="23">
        <v>0</v>
      </c>
      <c r="AQ208" s="46">
        <v>-1</v>
      </c>
      <c r="AR208" s="55">
        <v>0</v>
      </c>
      <c r="AS208" s="51">
        <v>0</v>
      </c>
      <c r="AT208" s="51">
        <v>0</v>
      </c>
      <c r="AU208" s="51">
        <v>0</v>
      </c>
      <c r="AV208" s="51">
        <v>-1</v>
      </c>
      <c r="AW208" s="55">
        <v>0</v>
      </c>
    </row>
    <row r="209" spans="1:49" x14ac:dyDescent="0.2">
      <c r="A209" s="23" t="s">
        <v>74</v>
      </c>
      <c r="B209" s="46">
        <v>6</v>
      </c>
      <c r="C209" s="52" t="s">
        <v>294</v>
      </c>
      <c r="D209" s="52" t="s">
        <v>104</v>
      </c>
      <c r="E209" s="42">
        <f t="shared" si="3"/>
        <v>0</v>
      </c>
      <c r="F209" s="45">
        <v>14.1</v>
      </c>
      <c r="G209" s="47">
        <v>9.4</v>
      </c>
      <c r="H209" s="45">
        <v>-1E-4</v>
      </c>
      <c r="I209" s="45">
        <v>-1E-4</v>
      </c>
      <c r="J209" s="47">
        <v>13.26</v>
      </c>
      <c r="K209" s="45">
        <v>-1E-4</v>
      </c>
      <c r="L209" s="47">
        <v>36.76</v>
      </c>
      <c r="M209" s="46">
        <v>6</v>
      </c>
      <c r="O209" s="45">
        <v>13.6</v>
      </c>
      <c r="P209" s="47">
        <v>9.4</v>
      </c>
      <c r="Q209" s="45">
        <v>4.0999999999999996</v>
      </c>
      <c r="R209" s="45">
        <v>-1E-4</v>
      </c>
      <c r="S209" s="47">
        <v>13.21</v>
      </c>
      <c r="T209" s="45">
        <v>-1E-4</v>
      </c>
      <c r="U209" s="47">
        <v>40.31</v>
      </c>
      <c r="W209" s="47">
        <v>77.069999999999993</v>
      </c>
      <c r="X209" s="46">
        <v>6</v>
      </c>
      <c r="Z209" s="51">
        <v>0</v>
      </c>
      <c r="AA209" s="51">
        <v>14.1</v>
      </c>
      <c r="AB209" s="51">
        <v>-1</v>
      </c>
      <c r="AC209" s="55">
        <v>0</v>
      </c>
      <c r="AD209" s="23">
        <v>13.3</v>
      </c>
      <c r="AE209" s="23">
        <v>0</v>
      </c>
      <c r="AF209" s="23">
        <v>0</v>
      </c>
      <c r="AG209" s="46">
        <v>-1</v>
      </c>
      <c r="AH209" s="55">
        <v>0</v>
      </c>
      <c r="AI209" s="51">
        <v>27.1</v>
      </c>
      <c r="AJ209" s="51">
        <v>0</v>
      </c>
      <c r="AK209" s="51">
        <v>13.6</v>
      </c>
      <c r="AL209" s="51">
        <v>-1</v>
      </c>
      <c r="AM209" s="55">
        <v>0</v>
      </c>
      <c r="AN209" s="23">
        <v>13.2</v>
      </c>
      <c r="AO209" s="23">
        <v>0</v>
      </c>
      <c r="AP209" s="23">
        <v>0</v>
      </c>
      <c r="AQ209" s="46">
        <v>-1</v>
      </c>
      <c r="AR209" s="55">
        <v>0</v>
      </c>
      <c r="AS209" s="51">
        <v>0</v>
      </c>
      <c r="AT209" s="51">
        <v>0</v>
      </c>
      <c r="AU209" s="51">
        <v>0</v>
      </c>
      <c r="AV209" s="51">
        <v>-1</v>
      </c>
      <c r="AW209" s="55">
        <v>0</v>
      </c>
    </row>
    <row r="210" spans="1:49" x14ac:dyDescent="0.2">
      <c r="A210" s="23" t="s">
        <v>74</v>
      </c>
      <c r="B210" s="46">
        <v>7</v>
      </c>
      <c r="C210" s="52" t="s">
        <v>295</v>
      </c>
      <c r="D210" s="52" t="s">
        <v>106</v>
      </c>
      <c r="E210" s="42">
        <f t="shared" si="3"/>
        <v>0</v>
      </c>
      <c r="F210" s="45">
        <v>13.5</v>
      </c>
      <c r="G210" s="47">
        <v>9.1</v>
      </c>
      <c r="H210" s="45">
        <v>-1E-4</v>
      </c>
      <c r="I210" s="45">
        <v>-1E-4</v>
      </c>
      <c r="J210" s="47">
        <v>12.67</v>
      </c>
      <c r="K210" s="45">
        <v>-1E-4</v>
      </c>
      <c r="L210" s="47">
        <v>35.270000000000003</v>
      </c>
      <c r="M210" s="46">
        <v>9</v>
      </c>
      <c r="O210" s="45">
        <v>14.7</v>
      </c>
      <c r="P210" s="47">
        <v>9.3000000000000007</v>
      </c>
      <c r="Q210" s="45">
        <v>4.7</v>
      </c>
      <c r="R210" s="45">
        <v>-1E-4</v>
      </c>
      <c r="S210" s="47">
        <v>12.5</v>
      </c>
      <c r="T210" s="45">
        <v>-1E-4</v>
      </c>
      <c r="U210" s="47">
        <v>41.2</v>
      </c>
      <c r="W210" s="47">
        <v>76.47</v>
      </c>
      <c r="X210" s="46">
        <v>7</v>
      </c>
      <c r="Z210" s="51">
        <v>0</v>
      </c>
      <c r="AA210" s="51">
        <v>13.5</v>
      </c>
      <c r="AB210" s="51">
        <v>-1</v>
      </c>
      <c r="AC210" s="55">
        <v>0</v>
      </c>
      <c r="AD210" s="23">
        <v>12.7</v>
      </c>
      <c r="AE210" s="23">
        <v>0</v>
      </c>
      <c r="AF210" s="23">
        <v>0</v>
      </c>
      <c r="AG210" s="46">
        <v>-1</v>
      </c>
      <c r="AH210" s="55">
        <v>0</v>
      </c>
      <c r="AI210" s="51">
        <v>28.7</v>
      </c>
      <c r="AJ210" s="51">
        <v>0</v>
      </c>
      <c r="AK210" s="51">
        <v>14.7</v>
      </c>
      <c r="AL210" s="51">
        <v>-1</v>
      </c>
      <c r="AM210" s="55">
        <v>0</v>
      </c>
      <c r="AN210" s="23">
        <v>12.5</v>
      </c>
      <c r="AO210" s="23">
        <v>0</v>
      </c>
      <c r="AP210" s="23">
        <v>0</v>
      </c>
      <c r="AQ210" s="46">
        <v>-1</v>
      </c>
      <c r="AR210" s="55">
        <v>0</v>
      </c>
      <c r="AS210" s="51">
        <v>0</v>
      </c>
      <c r="AT210" s="51">
        <v>0</v>
      </c>
      <c r="AU210" s="51">
        <v>0</v>
      </c>
      <c r="AV210" s="51">
        <v>-1</v>
      </c>
      <c r="AW210" s="55">
        <v>0</v>
      </c>
    </row>
    <row r="211" spans="1:49" x14ac:dyDescent="0.2">
      <c r="A211" s="65" t="s">
        <v>74</v>
      </c>
      <c r="B211" s="66">
        <v>8</v>
      </c>
      <c r="C211" s="67" t="s">
        <v>296</v>
      </c>
      <c r="D211" s="67" t="s">
        <v>124</v>
      </c>
      <c r="E211" s="68">
        <f t="shared" si="3"/>
        <v>0</v>
      </c>
      <c r="F211" s="69">
        <v>14.8</v>
      </c>
      <c r="G211" s="70">
        <v>9.9</v>
      </c>
      <c r="H211" s="69">
        <v>-1E-4</v>
      </c>
      <c r="I211" s="69">
        <v>-1E-4</v>
      </c>
      <c r="J211" s="70">
        <v>11.82</v>
      </c>
      <c r="K211" s="69">
        <v>-1E-4</v>
      </c>
      <c r="L211" s="70">
        <v>36.520000000000003</v>
      </c>
      <c r="M211" s="66">
        <v>7</v>
      </c>
      <c r="N211" s="71"/>
      <c r="O211" s="69">
        <v>13.8</v>
      </c>
      <c r="P211" s="70">
        <v>9.6</v>
      </c>
      <c r="Q211" s="69">
        <v>4.7</v>
      </c>
      <c r="R211" s="69">
        <v>-1E-4</v>
      </c>
      <c r="S211" s="70">
        <v>11.79</v>
      </c>
      <c r="T211" s="69">
        <v>-1E-4</v>
      </c>
      <c r="U211" s="70">
        <v>39.89</v>
      </c>
      <c r="V211" s="71"/>
      <c r="W211" s="70">
        <v>76.41</v>
      </c>
      <c r="X211" s="66">
        <v>8</v>
      </c>
      <c r="Y211" s="65"/>
      <c r="Z211" s="72">
        <v>0</v>
      </c>
      <c r="AA211" s="72">
        <v>14.8</v>
      </c>
      <c r="AB211" s="72">
        <v>-1</v>
      </c>
      <c r="AC211" s="73">
        <v>0</v>
      </c>
      <c r="AD211" s="65">
        <v>11.8</v>
      </c>
      <c r="AE211" s="65">
        <v>0</v>
      </c>
      <c r="AF211" s="65">
        <v>0</v>
      </c>
      <c r="AG211" s="66">
        <v>-1</v>
      </c>
      <c r="AH211" s="73">
        <v>0</v>
      </c>
      <c r="AI211" s="72">
        <v>28.1</v>
      </c>
      <c r="AJ211" s="72">
        <v>0</v>
      </c>
      <c r="AK211" s="72">
        <v>13.8</v>
      </c>
      <c r="AL211" s="72">
        <v>-1</v>
      </c>
      <c r="AM211" s="73">
        <v>0</v>
      </c>
      <c r="AN211" s="65">
        <v>11.8</v>
      </c>
      <c r="AO211" s="65">
        <v>0</v>
      </c>
      <c r="AP211" s="65">
        <v>0</v>
      </c>
      <c r="AQ211" s="66">
        <v>-1</v>
      </c>
      <c r="AR211" s="55">
        <v>0</v>
      </c>
      <c r="AS211" s="51">
        <v>0</v>
      </c>
      <c r="AT211" s="51">
        <v>0</v>
      </c>
      <c r="AU211" s="51">
        <v>0</v>
      </c>
      <c r="AV211" s="51">
        <v>-1</v>
      </c>
      <c r="AW211" s="55">
        <v>0</v>
      </c>
    </row>
    <row r="212" spans="1:49" x14ac:dyDescent="0.2">
      <c r="A212" s="23" t="s">
        <v>74</v>
      </c>
      <c r="B212" s="46">
        <v>9</v>
      </c>
      <c r="C212" s="52" t="s">
        <v>297</v>
      </c>
      <c r="D212" s="52" t="s">
        <v>115</v>
      </c>
      <c r="E212" s="42">
        <f t="shared" si="3"/>
        <v>0</v>
      </c>
      <c r="F212" s="45">
        <v>14.2</v>
      </c>
      <c r="G212" s="47">
        <v>9.1</v>
      </c>
      <c r="H212" s="45">
        <v>-1E-4</v>
      </c>
      <c r="I212" s="45">
        <v>-1E-4</v>
      </c>
      <c r="J212" s="47">
        <v>12.06</v>
      </c>
      <c r="K212" s="45">
        <v>-1E-4</v>
      </c>
      <c r="L212" s="47">
        <v>35.36</v>
      </c>
      <c r="M212" s="46">
        <v>8</v>
      </c>
      <c r="O212" s="45">
        <v>14.5</v>
      </c>
      <c r="P212" s="47">
        <v>9.6999999999999993</v>
      </c>
      <c r="Q212" s="45">
        <v>4.0999999999999996</v>
      </c>
      <c r="R212" s="45">
        <v>-1E-4</v>
      </c>
      <c r="S212" s="47">
        <v>11.99</v>
      </c>
      <c r="T212" s="45">
        <v>-1E-4</v>
      </c>
      <c r="U212" s="47">
        <v>40.29</v>
      </c>
      <c r="W212" s="47">
        <v>75.650000000000006</v>
      </c>
      <c r="X212" s="46">
        <v>9</v>
      </c>
      <c r="Z212" s="51">
        <v>0</v>
      </c>
      <c r="AA212" s="51">
        <v>14.2</v>
      </c>
      <c r="AB212" s="51">
        <v>-1</v>
      </c>
      <c r="AC212" s="55">
        <v>0</v>
      </c>
      <c r="AD212" s="23">
        <v>12.1</v>
      </c>
      <c r="AE212" s="23">
        <v>0</v>
      </c>
      <c r="AF212" s="23">
        <v>0</v>
      </c>
      <c r="AG212" s="46">
        <v>-1</v>
      </c>
      <c r="AH212" s="55">
        <v>0</v>
      </c>
      <c r="AI212" s="51">
        <v>28.3</v>
      </c>
      <c r="AJ212" s="51">
        <v>0</v>
      </c>
      <c r="AK212" s="51">
        <v>14.5</v>
      </c>
      <c r="AL212" s="51">
        <v>-1</v>
      </c>
      <c r="AM212" s="55">
        <v>0</v>
      </c>
      <c r="AN212" s="23">
        <v>12</v>
      </c>
      <c r="AO212" s="23">
        <v>0</v>
      </c>
      <c r="AP212" s="23">
        <v>0</v>
      </c>
      <c r="AQ212" s="46">
        <v>-1</v>
      </c>
      <c r="AR212" s="55">
        <v>0</v>
      </c>
      <c r="AS212" s="51">
        <v>0</v>
      </c>
      <c r="AT212" s="51">
        <v>0</v>
      </c>
      <c r="AU212" s="51">
        <v>0</v>
      </c>
      <c r="AV212" s="51">
        <v>-1</v>
      </c>
      <c r="AW212" s="55">
        <v>0</v>
      </c>
    </row>
    <row r="213" spans="1:49" x14ac:dyDescent="0.2">
      <c r="A213" s="65" t="s">
        <v>74</v>
      </c>
      <c r="B213" s="66">
        <v>10</v>
      </c>
      <c r="C213" s="67" t="s">
        <v>298</v>
      </c>
      <c r="D213" s="67" t="s">
        <v>124</v>
      </c>
      <c r="E213" s="68">
        <f t="shared" si="3"/>
        <v>0</v>
      </c>
      <c r="F213" s="69">
        <v>13</v>
      </c>
      <c r="G213" s="70">
        <v>9.3000000000000007</v>
      </c>
      <c r="H213" s="69">
        <v>-1E-4</v>
      </c>
      <c r="I213" s="69">
        <v>-1E-4</v>
      </c>
      <c r="J213" s="70">
        <v>11.4</v>
      </c>
      <c r="K213" s="69">
        <v>-1E-4</v>
      </c>
      <c r="L213" s="70">
        <v>33.700000000000003</v>
      </c>
      <c r="M213" s="66">
        <v>11</v>
      </c>
      <c r="N213" s="71"/>
      <c r="O213" s="69">
        <v>12.1</v>
      </c>
      <c r="P213" s="70">
        <v>9.3000000000000007</v>
      </c>
      <c r="Q213" s="69">
        <v>4.8</v>
      </c>
      <c r="R213" s="69">
        <v>-1E-4</v>
      </c>
      <c r="S213" s="70">
        <v>11.5</v>
      </c>
      <c r="T213" s="69">
        <v>-1E-4</v>
      </c>
      <c r="U213" s="70">
        <v>37.700000000000003</v>
      </c>
      <c r="V213" s="71"/>
      <c r="W213" s="70">
        <v>71.400000000000006</v>
      </c>
      <c r="X213" s="66">
        <v>10</v>
      </c>
      <c r="Y213" s="65"/>
      <c r="Z213" s="72">
        <v>0</v>
      </c>
      <c r="AA213" s="72">
        <v>13</v>
      </c>
      <c r="AB213" s="72">
        <v>-1</v>
      </c>
      <c r="AC213" s="73">
        <v>0</v>
      </c>
      <c r="AD213" s="65">
        <v>11.4</v>
      </c>
      <c r="AE213" s="65">
        <v>0</v>
      </c>
      <c r="AF213" s="65">
        <v>0</v>
      </c>
      <c r="AG213" s="66">
        <v>-1</v>
      </c>
      <c r="AH213" s="73">
        <v>0</v>
      </c>
      <c r="AI213" s="72">
        <v>26.2</v>
      </c>
      <c r="AJ213" s="72">
        <v>0</v>
      </c>
      <c r="AK213" s="72">
        <v>12.1</v>
      </c>
      <c r="AL213" s="72">
        <v>-1</v>
      </c>
      <c r="AM213" s="73">
        <v>0</v>
      </c>
      <c r="AN213" s="65">
        <v>11.5</v>
      </c>
      <c r="AO213" s="65">
        <v>0</v>
      </c>
      <c r="AP213" s="65">
        <v>0</v>
      </c>
      <c r="AQ213" s="66">
        <v>-1</v>
      </c>
      <c r="AR213" s="55">
        <v>0</v>
      </c>
      <c r="AS213" s="51">
        <v>0</v>
      </c>
      <c r="AT213" s="51">
        <v>0</v>
      </c>
      <c r="AU213" s="51">
        <v>0</v>
      </c>
      <c r="AV213" s="51">
        <v>-1</v>
      </c>
      <c r="AW213" s="55">
        <v>0</v>
      </c>
    </row>
    <row r="214" spans="1:49" x14ac:dyDescent="0.2">
      <c r="A214" s="23" t="s">
        <v>74</v>
      </c>
      <c r="B214" s="46">
        <v>11</v>
      </c>
      <c r="C214" s="52" t="s">
        <v>299</v>
      </c>
      <c r="D214" s="52" t="s">
        <v>153</v>
      </c>
      <c r="E214" s="42">
        <f t="shared" si="3"/>
        <v>0</v>
      </c>
      <c r="F214" s="45">
        <v>13.6</v>
      </c>
      <c r="G214" s="47">
        <v>9.4</v>
      </c>
      <c r="H214" s="45">
        <v>-1E-4</v>
      </c>
      <c r="I214" s="45">
        <v>-1E-4</v>
      </c>
      <c r="J214" s="47">
        <v>11.13</v>
      </c>
      <c r="K214" s="45">
        <v>-1E-4</v>
      </c>
      <c r="L214" s="47">
        <v>34.130000000000003</v>
      </c>
      <c r="M214" s="46">
        <v>10</v>
      </c>
      <c r="O214" s="45">
        <v>12.3</v>
      </c>
      <c r="P214" s="47">
        <v>9.4</v>
      </c>
      <c r="Q214" s="45">
        <v>5</v>
      </c>
      <c r="R214" s="45">
        <v>-1E-4</v>
      </c>
      <c r="S214" s="47">
        <v>10.45</v>
      </c>
      <c r="T214" s="45">
        <v>-1E-4</v>
      </c>
      <c r="U214" s="47">
        <v>37.15</v>
      </c>
      <c r="W214" s="47">
        <v>71.28</v>
      </c>
      <c r="X214" s="46">
        <v>11</v>
      </c>
      <c r="Z214" s="51">
        <v>0</v>
      </c>
      <c r="AA214" s="51">
        <v>13.6</v>
      </c>
      <c r="AB214" s="51">
        <v>-1</v>
      </c>
      <c r="AC214" s="55">
        <v>0</v>
      </c>
      <c r="AD214" s="23">
        <v>11.1</v>
      </c>
      <c r="AE214" s="23">
        <v>0</v>
      </c>
      <c r="AF214" s="23">
        <v>0</v>
      </c>
      <c r="AG214" s="46">
        <v>-1</v>
      </c>
      <c r="AH214" s="55">
        <v>0</v>
      </c>
      <c r="AI214" s="51">
        <v>26.7</v>
      </c>
      <c r="AJ214" s="51">
        <v>0</v>
      </c>
      <c r="AK214" s="51">
        <v>12.3</v>
      </c>
      <c r="AL214" s="51">
        <v>-1</v>
      </c>
      <c r="AM214" s="55">
        <v>0</v>
      </c>
      <c r="AN214" s="23">
        <v>10.5</v>
      </c>
      <c r="AO214" s="23">
        <v>0</v>
      </c>
      <c r="AP214" s="23">
        <v>0</v>
      </c>
      <c r="AQ214" s="46">
        <v>-1</v>
      </c>
      <c r="AR214" s="55">
        <v>0</v>
      </c>
      <c r="AS214" s="51">
        <v>0</v>
      </c>
      <c r="AT214" s="51">
        <v>0</v>
      </c>
      <c r="AU214" s="51">
        <v>0</v>
      </c>
      <c r="AV214" s="51">
        <v>-1</v>
      </c>
      <c r="AW214" s="55">
        <v>0</v>
      </c>
    </row>
    <row r="215" spans="1:49" x14ac:dyDescent="0.2">
      <c r="A215" s="23" t="s">
        <v>74</v>
      </c>
      <c r="B215" s="46">
        <v>12</v>
      </c>
      <c r="C215" s="52" t="s">
        <v>300</v>
      </c>
      <c r="D215" s="52" t="s">
        <v>153</v>
      </c>
      <c r="E215" s="42">
        <f t="shared" si="3"/>
        <v>0</v>
      </c>
      <c r="F215" s="45">
        <v>12.4</v>
      </c>
      <c r="G215" s="47">
        <v>9.6999999999999993</v>
      </c>
      <c r="H215" s="45">
        <v>-1E-4</v>
      </c>
      <c r="I215" s="45">
        <v>-1E-4</v>
      </c>
      <c r="J215" s="47">
        <v>10.38</v>
      </c>
      <c r="K215" s="45">
        <v>-1E-4</v>
      </c>
      <c r="L215" s="47">
        <v>32.479999999999997</v>
      </c>
      <c r="M215" s="46">
        <v>13</v>
      </c>
      <c r="O215" s="45">
        <v>12.1</v>
      </c>
      <c r="P215" s="47">
        <v>9.6</v>
      </c>
      <c r="Q215" s="45">
        <v>4.7</v>
      </c>
      <c r="R215" s="45">
        <v>-1E-4</v>
      </c>
      <c r="S215" s="47">
        <v>10.61</v>
      </c>
      <c r="T215" s="45">
        <v>-1E-4</v>
      </c>
      <c r="U215" s="47">
        <v>37.01</v>
      </c>
      <c r="W215" s="47">
        <v>69.489999999999995</v>
      </c>
      <c r="X215" s="46">
        <v>12</v>
      </c>
      <c r="Z215" s="51">
        <v>0</v>
      </c>
      <c r="AA215" s="51">
        <v>12.4</v>
      </c>
      <c r="AB215" s="51">
        <v>-1</v>
      </c>
      <c r="AC215" s="55">
        <v>0</v>
      </c>
      <c r="AD215" s="23">
        <v>10.4</v>
      </c>
      <c r="AE215" s="23">
        <v>0</v>
      </c>
      <c r="AF215" s="23">
        <v>0</v>
      </c>
      <c r="AG215" s="46">
        <v>-1</v>
      </c>
      <c r="AH215" s="55">
        <v>0</v>
      </c>
      <c r="AI215" s="51">
        <v>26.4</v>
      </c>
      <c r="AJ215" s="51">
        <v>0</v>
      </c>
      <c r="AK215" s="51">
        <v>12.1</v>
      </c>
      <c r="AL215" s="51">
        <v>-1</v>
      </c>
      <c r="AM215" s="55">
        <v>0</v>
      </c>
      <c r="AN215" s="23">
        <v>10.6</v>
      </c>
      <c r="AO215" s="23">
        <v>0</v>
      </c>
      <c r="AP215" s="23">
        <v>0</v>
      </c>
      <c r="AQ215" s="46">
        <v>-1</v>
      </c>
      <c r="AR215" s="55">
        <v>0</v>
      </c>
      <c r="AS215" s="51">
        <v>0</v>
      </c>
      <c r="AT215" s="51">
        <v>0</v>
      </c>
      <c r="AU215" s="51">
        <v>0</v>
      </c>
      <c r="AV215" s="51">
        <v>-1</v>
      </c>
      <c r="AW215" s="55">
        <v>0</v>
      </c>
    </row>
    <row r="216" spans="1:49" x14ac:dyDescent="0.2">
      <c r="A216" s="23" t="s">
        <v>74</v>
      </c>
      <c r="B216" s="46">
        <v>13</v>
      </c>
      <c r="C216" s="52" t="s">
        <v>301</v>
      </c>
      <c r="D216" s="52" t="s">
        <v>106</v>
      </c>
      <c r="E216" s="42">
        <f t="shared" si="3"/>
        <v>0</v>
      </c>
      <c r="F216" s="45">
        <v>12.3</v>
      </c>
      <c r="G216" s="47">
        <v>8.9</v>
      </c>
      <c r="H216" s="45">
        <v>-1E-4</v>
      </c>
      <c r="I216" s="45">
        <v>-1E-4</v>
      </c>
      <c r="J216" s="47">
        <v>11.93</v>
      </c>
      <c r="K216" s="45">
        <v>-1E-4</v>
      </c>
      <c r="L216" s="47">
        <v>33.130000000000003</v>
      </c>
      <c r="M216" s="46">
        <v>12</v>
      </c>
      <c r="O216" s="45">
        <v>9.5</v>
      </c>
      <c r="P216" s="47">
        <v>9.3000000000000007</v>
      </c>
      <c r="Q216" s="45">
        <v>4.0999999999999996</v>
      </c>
      <c r="R216" s="45">
        <v>-1E-4</v>
      </c>
      <c r="S216" s="47">
        <v>11.5</v>
      </c>
      <c r="T216" s="45">
        <v>0.2</v>
      </c>
      <c r="U216" s="47">
        <v>34.200000000000003</v>
      </c>
      <c r="W216" s="47">
        <v>67.33</v>
      </c>
      <c r="X216" s="46">
        <v>13</v>
      </c>
      <c r="Z216" s="51">
        <v>0</v>
      </c>
      <c r="AA216" s="51">
        <v>12.3</v>
      </c>
      <c r="AB216" s="51">
        <v>-1</v>
      </c>
      <c r="AC216" s="55">
        <v>0</v>
      </c>
      <c r="AD216" s="23">
        <v>11.9</v>
      </c>
      <c r="AE216" s="23">
        <v>0</v>
      </c>
      <c r="AF216" s="23">
        <v>0</v>
      </c>
      <c r="AG216" s="46">
        <v>-1</v>
      </c>
      <c r="AH216" s="55">
        <v>0</v>
      </c>
      <c r="AI216" s="51">
        <v>22.7</v>
      </c>
      <c r="AJ216" s="51">
        <v>0</v>
      </c>
      <c r="AK216" s="51">
        <v>9.5</v>
      </c>
      <c r="AL216" s="51">
        <v>0.2</v>
      </c>
      <c r="AM216" s="55">
        <v>0</v>
      </c>
      <c r="AN216" s="23">
        <v>11.5</v>
      </c>
      <c r="AO216" s="23">
        <v>0</v>
      </c>
      <c r="AP216" s="23">
        <v>0</v>
      </c>
      <c r="AQ216" s="46">
        <v>-1</v>
      </c>
      <c r="AR216" s="55">
        <v>0</v>
      </c>
      <c r="AS216" s="51">
        <v>0</v>
      </c>
      <c r="AT216" s="51">
        <v>0</v>
      </c>
      <c r="AU216" s="51">
        <v>0</v>
      </c>
      <c r="AV216" s="51">
        <v>-1</v>
      </c>
      <c r="AW216" s="55">
        <v>0</v>
      </c>
    </row>
    <row r="217" spans="1:49" x14ac:dyDescent="0.2">
      <c r="A217" s="23" t="s">
        <v>74</v>
      </c>
      <c r="B217" s="46">
        <v>14</v>
      </c>
      <c r="C217" s="52" t="s">
        <v>302</v>
      </c>
      <c r="D217" s="52" t="s">
        <v>86</v>
      </c>
      <c r="E217" s="42">
        <f t="shared" si="3"/>
        <v>0</v>
      </c>
      <c r="F217" s="45">
        <v>11.1</v>
      </c>
      <c r="G217" s="47">
        <v>8.1999999999999993</v>
      </c>
      <c r="H217" s="45">
        <v>-1E-4</v>
      </c>
      <c r="I217" s="45">
        <v>-1E-4</v>
      </c>
      <c r="J217" s="47">
        <v>13.15</v>
      </c>
      <c r="K217" s="45">
        <v>-1E-4</v>
      </c>
      <c r="L217" s="47">
        <v>32.450000000000003</v>
      </c>
      <c r="M217" s="46">
        <v>14</v>
      </c>
      <c r="O217" s="45">
        <v>1.2</v>
      </c>
      <c r="P217" s="47">
        <v>1</v>
      </c>
      <c r="Q217" s="45">
        <v>0.3</v>
      </c>
      <c r="R217" s="45">
        <v>-1E-4</v>
      </c>
      <c r="S217" s="47">
        <v>1.5</v>
      </c>
      <c r="T217" s="45">
        <v>-1E-4</v>
      </c>
      <c r="U217" s="47">
        <v>4</v>
      </c>
      <c r="W217" s="47">
        <v>36.450000000000003</v>
      </c>
      <c r="X217" s="46">
        <v>14</v>
      </c>
      <c r="Z217" s="51">
        <v>0</v>
      </c>
      <c r="AA217" s="51">
        <v>11.1</v>
      </c>
      <c r="AB217" s="51">
        <v>-1</v>
      </c>
      <c r="AC217" s="55">
        <v>0</v>
      </c>
      <c r="AD217" s="23">
        <v>13.2</v>
      </c>
      <c r="AE217" s="23">
        <v>0</v>
      </c>
      <c r="AF217" s="23">
        <v>0</v>
      </c>
      <c r="AG217" s="46">
        <v>-1</v>
      </c>
      <c r="AH217" s="55">
        <v>0</v>
      </c>
      <c r="AI217" s="51">
        <v>2.5</v>
      </c>
      <c r="AJ217" s="51">
        <v>0</v>
      </c>
      <c r="AK217" s="51">
        <v>1.2</v>
      </c>
      <c r="AL217" s="51">
        <v>-1</v>
      </c>
      <c r="AM217" s="55">
        <v>0</v>
      </c>
      <c r="AN217" s="23">
        <v>1.5</v>
      </c>
      <c r="AO217" s="23">
        <v>0</v>
      </c>
      <c r="AP217" s="23">
        <v>0</v>
      </c>
      <c r="AQ217" s="46">
        <v>1</v>
      </c>
      <c r="AR217" s="55">
        <v>0</v>
      </c>
      <c r="AS217" s="51">
        <v>0</v>
      </c>
      <c r="AT217" s="51">
        <v>0</v>
      </c>
      <c r="AU217" s="51">
        <v>0</v>
      </c>
      <c r="AV217" s="51">
        <v>-1</v>
      </c>
      <c r="AW217" s="55">
        <v>0</v>
      </c>
    </row>
    <row r="218" spans="1:49" x14ac:dyDescent="0.2">
      <c r="B218" s="46"/>
      <c r="F218" s="45"/>
      <c r="G218" s="47"/>
      <c r="H218" s="45"/>
      <c r="I218" s="45"/>
      <c r="J218" s="47"/>
      <c r="K218" s="45"/>
      <c r="L218" s="47"/>
      <c r="M218" s="46"/>
      <c r="O218" s="45"/>
      <c r="P218" s="47"/>
      <c r="Q218" s="45"/>
      <c r="R218" s="45"/>
      <c r="S218" s="47"/>
      <c r="T218" s="45"/>
      <c r="U218" s="47"/>
      <c r="W218" s="47"/>
      <c r="X218" s="46"/>
      <c r="AG218" s="46"/>
      <c r="AQ218" s="46"/>
    </row>
    <row r="219" spans="1:49" x14ac:dyDescent="0.2">
      <c r="A219" s="23" t="s">
        <v>75</v>
      </c>
      <c r="B219" s="46">
        <v>1</v>
      </c>
      <c r="C219" s="52" t="s">
        <v>303</v>
      </c>
      <c r="D219" s="52" t="s">
        <v>86</v>
      </c>
      <c r="E219" s="42">
        <f t="shared" si="3"/>
        <v>0</v>
      </c>
      <c r="F219" s="45">
        <v>1.3</v>
      </c>
      <c r="G219" s="47">
        <v>1</v>
      </c>
      <c r="H219" s="45">
        <v>-1E-4</v>
      </c>
      <c r="I219" s="45">
        <v>-1E-4</v>
      </c>
      <c r="J219" s="47">
        <v>1.24</v>
      </c>
      <c r="K219" s="45">
        <v>-1E-4</v>
      </c>
      <c r="L219" s="47">
        <v>3.54</v>
      </c>
      <c r="M219" s="46">
        <v>1</v>
      </c>
      <c r="O219" s="45">
        <v>11</v>
      </c>
      <c r="P219" s="47">
        <v>7.4</v>
      </c>
      <c r="Q219" s="45">
        <v>3.5</v>
      </c>
      <c r="R219" s="45">
        <v>-1E-4</v>
      </c>
      <c r="S219" s="47">
        <v>9.07</v>
      </c>
      <c r="T219" s="45">
        <v>-1E-4</v>
      </c>
      <c r="U219" s="47">
        <v>30.97</v>
      </c>
      <c r="W219" s="47">
        <v>34.51</v>
      </c>
      <c r="X219" s="46">
        <v>1</v>
      </c>
      <c r="Z219" s="51">
        <v>0</v>
      </c>
      <c r="AA219" s="51">
        <v>1.3</v>
      </c>
      <c r="AB219" s="51">
        <v>-1</v>
      </c>
      <c r="AC219" s="55">
        <v>0</v>
      </c>
      <c r="AD219" s="23">
        <v>1.2</v>
      </c>
      <c r="AE219" s="23">
        <v>0</v>
      </c>
      <c r="AF219" s="23">
        <v>0</v>
      </c>
      <c r="AG219" s="46">
        <v>1</v>
      </c>
      <c r="AH219" s="55">
        <v>0</v>
      </c>
      <c r="AI219" s="51">
        <v>21.9</v>
      </c>
      <c r="AJ219" s="51">
        <v>0</v>
      </c>
      <c r="AK219" s="51">
        <v>11</v>
      </c>
      <c r="AL219" s="51">
        <v>-1</v>
      </c>
      <c r="AM219" s="55">
        <v>0</v>
      </c>
      <c r="AN219" s="23">
        <v>9.1</v>
      </c>
      <c r="AO219" s="23">
        <v>0</v>
      </c>
      <c r="AP219" s="23">
        <v>0</v>
      </c>
      <c r="AQ219" s="46">
        <v>8</v>
      </c>
      <c r="AR219" s="55">
        <v>0</v>
      </c>
      <c r="AS219" s="51">
        <v>0</v>
      </c>
      <c r="AT219" s="51">
        <v>0</v>
      </c>
      <c r="AU219" s="51">
        <v>0</v>
      </c>
      <c r="AV219" s="51">
        <v>-1</v>
      </c>
      <c r="AW219" s="55">
        <v>0</v>
      </c>
    </row>
    <row r="220" spans="1:49" x14ac:dyDescent="0.2">
      <c r="B220" s="46"/>
      <c r="F220" s="45"/>
      <c r="G220" s="47"/>
      <c r="H220" s="45"/>
      <c r="I220" s="45"/>
      <c r="J220" s="47"/>
      <c r="K220" s="45"/>
      <c r="L220" s="47"/>
      <c r="M220" s="46"/>
      <c r="O220" s="45"/>
      <c r="P220" s="47"/>
      <c r="Q220" s="45"/>
      <c r="R220" s="45"/>
      <c r="S220" s="47"/>
      <c r="T220" s="45"/>
      <c r="U220" s="47"/>
      <c r="W220" s="47"/>
      <c r="X220" s="46"/>
      <c r="AG220" s="46"/>
      <c r="AQ220" s="46"/>
    </row>
    <row r="221" spans="1:49" x14ac:dyDescent="0.2">
      <c r="A221" s="106" t="s">
        <v>76</v>
      </c>
      <c r="B221" s="107">
        <v>1</v>
      </c>
      <c r="C221" s="108" t="s">
        <v>304</v>
      </c>
      <c r="D221" s="108" t="s">
        <v>124</v>
      </c>
      <c r="E221" s="109">
        <f t="shared" si="3"/>
        <v>0</v>
      </c>
      <c r="F221" s="110">
        <v>15.2</v>
      </c>
      <c r="G221" s="111">
        <v>9.6</v>
      </c>
      <c r="H221" s="110">
        <v>-1E-4</v>
      </c>
      <c r="I221" s="110">
        <v>-1E-4</v>
      </c>
      <c r="J221" s="111">
        <v>12.59</v>
      </c>
      <c r="K221" s="110">
        <v>-1E-4</v>
      </c>
      <c r="L221" s="111">
        <v>37.39</v>
      </c>
      <c r="M221" s="107">
        <v>1</v>
      </c>
      <c r="N221" s="112"/>
      <c r="O221" s="110">
        <v>14</v>
      </c>
      <c r="P221" s="111">
        <v>9.4</v>
      </c>
      <c r="Q221" s="110">
        <v>6.3</v>
      </c>
      <c r="R221" s="110">
        <v>-1E-4</v>
      </c>
      <c r="S221" s="111">
        <v>12.58</v>
      </c>
      <c r="T221" s="110">
        <v>-1E-4</v>
      </c>
      <c r="U221" s="111">
        <v>42.28</v>
      </c>
      <c r="V221" s="112"/>
      <c r="W221" s="111">
        <v>79.67</v>
      </c>
      <c r="X221" s="107">
        <v>1</v>
      </c>
      <c r="Y221" s="106"/>
      <c r="Z221" s="113">
        <v>0</v>
      </c>
      <c r="AA221" s="113">
        <v>15.2</v>
      </c>
      <c r="AB221" s="113">
        <v>-1</v>
      </c>
      <c r="AC221" s="114">
        <v>0</v>
      </c>
      <c r="AD221" s="106">
        <v>12.6</v>
      </c>
      <c r="AE221" s="106">
        <v>0</v>
      </c>
      <c r="AF221" s="106">
        <v>0</v>
      </c>
      <c r="AG221" s="107">
        <v>-1</v>
      </c>
      <c r="AH221" s="114">
        <v>0</v>
      </c>
      <c r="AI221" s="113">
        <v>29.7</v>
      </c>
      <c r="AJ221" s="113">
        <v>0</v>
      </c>
      <c r="AK221" s="113">
        <v>14</v>
      </c>
      <c r="AL221" s="113">
        <v>-1</v>
      </c>
      <c r="AM221" s="114">
        <v>0</v>
      </c>
      <c r="AN221" s="106">
        <v>12.6</v>
      </c>
      <c r="AO221" s="106">
        <v>0</v>
      </c>
      <c r="AP221" s="106">
        <v>0</v>
      </c>
      <c r="AQ221" s="107">
        <v>-1</v>
      </c>
      <c r="AR221" s="55">
        <v>0</v>
      </c>
      <c r="AS221" s="51">
        <v>0</v>
      </c>
      <c r="AT221" s="51">
        <v>0</v>
      </c>
      <c r="AU221" s="51">
        <v>0</v>
      </c>
      <c r="AV221" s="51">
        <v>-1</v>
      </c>
      <c r="AW221" s="55">
        <v>0</v>
      </c>
    </row>
    <row r="222" spans="1:49" x14ac:dyDescent="0.2">
      <c r="A222" s="23" t="s">
        <v>76</v>
      </c>
      <c r="B222" s="46">
        <v>2</v>
      </c>
      <c r="C222" s="52" t="s">
        <v>305</v>
      </c>
      <c r="D222" s="52" t="s">
        <v>86</v>
      </c>
      <c r="E222" s="42">
        <f t="shared" si="3"/>
        <v>0</v>
      </c>
      <c r="F222" s="45">
        <v>11.4</v>
      </c>
      <c r="G222" s="47">
        <v>8.4</v>
      </c>
      <c r="H222" s="45">
        <v>-1E-4</v>
      </c>
      <c r="I222" s="45">
        <v>-1E-4</v>
      </c>
      <c r="J222" s="47">
        <v>10.84</v>
      </c>
      <c r="K222" s="45">
        <v>-1E-4</v>
      </c>
      <c r="L222" s="47">
        <v>30.64</v>
      </c>
      <c r="M222" s="46">
        <v>3</v>
      </c>
      <c r="O222" s="45">
        <v>11.7</v>
      </c>
      <c r="P222" s="47">
        <v>9.3000000000000007</v>
      </c>
      <c r="Q222" s="45">
        <v>5.4</v>
      </c>
      <c r="R222" s="45">
        <v>-1E-4</v>
      </c>
      <c r="S222" s="47">
        <v>12.8</v>
      </c>
      <c r="T222" s="45">
        <v>-1E-4</v>
      </c>
      <c r="U222" s="47">
        <v>39.200000000000003</v>
      </c>
      <c r="W222" s="47">
        <v>69.84</v>
      </c>
      <c r="X222" s="46">
        <v>2</v>
      </c>
      <c r="Z222" s="51">
        <v>0</v>
      </c>
      <c r="AA222" s="51">
        <v>11.4</v>
      </c>
      <c r="AB222" s="51">
        <v>-1</v>
      </c>
      <c r="AC222" s="55">
        <v>0</v>
      </c>
      <c r="AD222" s="23">
        <v>10.8</v>
      </c>
      <c r="AE222" s="23">
        <v>0</v>
      </c>
      <c r="AF222" s="23">
        <v>0</v>
      </c>
      <c r="AG222" s="46">
        <v>9</v>
      </c>
      <c r="AH222" s="55">
        <v>0</v>
      </c>
      <c r="AI222" s="51">
        <v>26.4</v>
      </c>
      <c r="AJ222" s="51">
        <v>0</v>
      </c>
      <c r="AK222" s="51">
        <v>11.7</v>
      </c>
      <c r="AL222" s="51">
        <v>-1</v>
      </c>
      <c r="AM222" s="55">
        <v>0</v>
      </c>
      <c r="AN222" s="23">
        <v>12.8</v>
      </c>
      <c r="AO222" s="23">
        <v>0</v>
      </c>
      <c r="AP222" s="23">
        <v>0</v>
      </c>
      <c r="AQ222" s="46">
        <v>-1</v>
      </c>
      <c r="AR222" s="55">
        <v>0</v>
      </c>
      <c r="AS222" s="51">
        <v>0</v>
      </c>
      <c r="AT222" s="51">
        <v>0</v>
      </c>
      <c r="AU222" s="51">
        <v>0</v>
      </c>
      <c r="AV222" s="51">
        <v>-1</v>
      </c>
      <c r="AW222" s="55">
        <v>0</v>
      </c>
    </row>
    <row r="223" spans="1:49" x14ac:dyDescent="0.2">
      <c r="A223" s="23" t="s">
        <v>76</v>
      </c>
      <c r="B223" s="46">
        <v>3</v>
      </c>
      <c r="C223" s="52" t="s">
        <v>306</v>
      </c>
      <c r="D223" s="52" t="s">
        <v>115</v>
      </c>
      <c r="E223" s="42">
        <f t="shared" si="3"/>
        <v>0</v>
      </c>
      <c r="F223" s="45">
        <v>11.9</v>
      </c>
      <c r="G223" s="47">
        <v>9.4</v>
      </c>
      <c r="H223" s="45">
        <v>-1E-4</v>
      </c>
      <c r="I223" s="45">
        <v>-1E-4</v>
      </c>
      <c r="J223" s="47">
        <v>9.23</v>
      </c>
      <c r="K223" s="45">
        <v>-1E-4</v>
      </c>
      <c r="L223" s="47">
        <v>30.53</v>
      </c>
      <c r="M223" s="46">
        <v>4</v>
      </c>
      <c r="O223" s="45">
        <v>13.9</v>
      </c>
      <c r="P223" s="47">
        <v>9.6999999999999993</v>
      </c>
      <c r="Q223" s="45">
        <v>4.5999999999999996</v>
      </c>
      <c r="R223" s="45">
        <v>-1E-4</v>
      </c>
      <c r="S223" s="47">
        <v>10.48</v>
      </c>
      <c r="T223" s="45">
        <v>-1E-4</v>
      </c>
      <c r="U223" s="47">
        <v>38.68</v>
      </c>
      <c r="W223" s="47">
        <v>69.209999999999994</v>
      </c>
      <c r="X223" s="46">
        <v>3</v>
      </c>
      <c r="Z223" s="51">
        <v>0</v>
      </c>
      <c r="AA223" s="51">
        <v>11.9</v>
      </c>
      <c r="AB223" s="51">
        <v>-1</v>
      </c>
      <c r="AC223" s="55">
        <v>0</v>
      </c>
      <c r="AD223" s="23">
        <v>9.1999999999999993</v>
      </c>
      <c r="AE223" s="23">
        <v>0</v>
      </c>
      <c r="AF223" s="23">
        <v>0</v>
      </c>
      <c r="AG223" s="46">
        <v>-1</v>
      </c>
      <c r="AH223" s="55">
        <v>0</v>
      </c>
      <c r="AI223" s="51">
        <v>28.2</v>
      </c>
      <c r="AJ223" s="51">
        <v>0</v>
      </c>
      <c r="AK223" s="51">
        <v>13.9</v>
      </c>
      <c r="AL223" s="51">
        <v>-1</v>
      </c>
      <c r="AM223" s="55">
        <v>0</v>
      </c>
      <c r="AN223" s="23">
        <v>10.5</v>
      </c>
      <c r="AO223" s="23">
        <v>0</v>
      </c>
      <c r="AP223" s="23">
        <v>0</v>
      </c>
      <c r="AQ223" s="46">
        <v>-1</v>
      </c>
      <c r="AR223" s="55">
        <v>0</v>
      </c>
      <c r="AS223" s="51">
        <v>0</v>
      </c>
      <c r="AT223" s="51">
        <v>0</v>
      </c>
      <c r="AU223" s="51">
        <v>0</v>
      </c>
      <c r="AV223" s="51">
        <v>-1</v>
      </c>
      <c r="AW223" s="55">
        <v>0</v>
      </c>
    </row>
    <row r="224" spans="1:49" x14ac:dyDescent="0.2">
      <c r="A224" s="23" t="s">
        <v>76</v>
      </c>
      <c r="B224" s="46">
        <v>4</v>
      </c>
      <c r="C224" s="52" t="s">
        <v>307</v>
      </c>
      <c r="D224" s="52" t="s">
        <v>84</v>
      </c>
      <c r="E224" s="42">
        <f t="shared" si="3"/>
        <v>0</v>
      </c>
      <c r="F224" s="45">
        <v>12</v>
      </c>
      <c r="G224" s="47">
        <v>9.1999999999999993</v>
      </c>
      <c r="H224" s="45">
        <v>-1E-4</v>
      </c>
      <c r="I224" s="45">
        <v>-1E-4</v>
      </c>
      <c r="J224" s="47">
        <v>10.71</v>
      </c>
      <c r="K224" s="45">
        <v>-1E-4</v>
      </c>
      <c r="L224" s="47">
        <v>31.91</v>
      </c>
      <c r="M224" s="46">
        <v>2</v>
      </c>
      <c r="O224" s="45">
        <v>1.3</v>
      </c>
      <c r="P224" s="47">
        <v>0.8</v>
      </c>
      <c r="Q224" s="45">
        <v>1.1000000000000001</v>
      </c>
      <c r="R224" s="45">
        <v>-1E-4</v>
      </c>
      <c r="S224" s="47">
        <v>1.21</v>
      </c>
      <c r="T224" s="45">
        <v>-1E-4</v>
      </c>
      <c r="U224" s="47">
        <v>4.41</v>
      </c>
      <c r="W224" s="47">
        <v>36.32</v>
      </c>
      <c r="X224" s="46">
        <v>4</v>
      </c>
      <c r="Z224" s="51">
        <v>0</v>
      </c>
      <c r="AA224" s="51">
        <v>12</v>
      </c>
      <c r="AB224" s="51">
        <v>-1</v>
      </c>
      <c r="AC224" s="55">
        <v>0</v>
      </c>
      <c r="AD224" s="23">
        <v>10.7</v>
      </c>
      <c r="AE224" s="23">
        <v>0</v>
      </c>
      <c r="AF224" s="23">
        <v>0</v>
      </c>
      <c r="AG224" s="46">
        <v>-1</v>
      </c>
      <c r="AH224" s="55">
        <v>0</v>
      </c>
      <c r="AI224" s="51">
        <v>3.2</v>
      </c>
      <c r="AJ224" s="51">
        <v>0</v>
      </c>
      <c r="AK224" s="51">
        <v>1.3</v>
      </c>
      <c r="AL224" s="51">
        <v>-1</v>
      </c>
      <c r="AM224" s="55">
        <v>0</v>
      </c>
      <c r="AN224" s="23">
        <v>1.2</v>
      </c>
      <c r="AO224" s="23">
        <v>0</v>
      </c>
      <c r="AP224" s="23">
        <v>0</v>
      </c>
      <c r="AQ224" s="46">
        <v>1</v>
      </c>
      <c r="AR224" s="55">
        <v>0</v>
      </c>
      <c r="AS224" s="51">
        <v>0</v>
      </c>
      <c r="AT224" s="51">
        <v>0</v>
      </c>
      <c r="AU224" s="51">
        <v>0</v>
      </c>
      <c r="AV224" s="51">
        <v>-1</v>
      </c>
      <c r="AW224" s="55">
        <v>0</v>
      </c>
    </row>
    <row r="225" spans="1:49" x14ac:dyDescent="0.2">
      <c r="B225" s="46"/>
      <c r="F225" s="45"/>
      <c r="G225" s="47"/>
      <c r="H225" s="45"/>
      <c r="I225" s="45"/>
      <c r="J225" s="47"/>
      <c r="K225" s="45"/>
      <c r="L225" s="47"/>
      <c r="M225" s="46"/>
      <c r="O225" s="45"/>
      <c r="P225" s="47"/>
      <c r="Q225" s="45"/>
      <c r="R225" s="45"/>
      <c r="S225" s="47"/>
      <c r="T225" s="45"/>
      <c r="U225" s="47"/>
      <c r="W225" s="47"/>
      <c r="X225" s="46"/>
      <c r="AG225" s="46"/>
      <c r="AQ225" s="46"/>
    </row>
    <row r="226" spans="1:49" x14ac:dyDescent="0.2">
      <c r="A226" s="23" t="s">
        <v>77</v>
      </c>
      <c r="B226" s="46">
        <v>1</v>
      </c>
      <c r="C226" s="52" t="s">
        <v>308</v>
      </c>
      <c r="D226" s="52" t="s">
        <v>141</v>
      </c>
      <c r="E226" s="42">
        <f t="shared" si="3"/>
        <v>0</v>
      </c>
      <c r="F226" s="45">
        <v>10.4</v>
      </c>
      <c r="G226" s="47">
        <v>9.1999999999999993</v>
      </c>
      <c r="H226" s="45">
        <v>-1E-4</v>
      </c>
      <c r="I226" s="45">
        <v>-1E-4</v>
      </c>
      <c r="J226" s="47">
        <v>11.34</v>
      </c>
      <c r="K226" s="45">
        <v>-1E-4</v>
      </c>
      <c r="L226" s="47">
        <v>30.94</v>
      </c>
      <c r="M226" s="46">
        <v>1</v>
      </c>
      <c r="O226" s="45">
        <v>12.5</v>
      </c>
      <c r="P226" s="47">
        <v>8.8000000000000007</v>
      </c>
      <c r="Q226" s="45">
        <v>5.4</v>
      </c>
      <c r="R226" s="45">
        <v>-1E-4</v>
      </c>
      <c r="S226" s="47">
        <v>12.05</v>
      </c>
      <c r="T226" s="45">
        <v>-1E-4</v>
      </c>
      <c r="U226" s="47">
        <v>38.75</v>
      </c>
      <c r="W226" s="47">
        <v>69.69</v>
      </c>
      <c r="X226" s="46">
        <v>1</v>
      </c>
      <c r="Z226" s="51">
        <v>0</v>
      </c>
      <c r="AA226" s="51">
        <v>10.4</v>
      </c>
      <c r="AB226" s="51">
        <v>-1</v>
      </c>
      <c r="AC226" s="55">
        <v>0</v>
      </c>
      <c r="AD226" s="23">
        <v>11.3</v>
      </c>
      <c r="AE226" s="23">
        <v>0</v>
      </c>
      <c r="AF226" s="23">
        <v>0</v>
      </c>
      <c r="AG226" s="46">
        <v>-1</v>
      </c>
      <c r="AH226" s="55">
        <v>0</v>
      </c>
      <c r="AI226" s="51">
        <v>26.7</v>
      </c>
      <c r="AJ226" s="51">
        <v>0</v>
      </c>
      <c r="AK226" s="51">
        <v>12.5</v>
      </c>
      <c r="AL226" s="51">
        <v>-1</v>
      </c>
      <c r="AM226" s="55">
        <v>0</v>
      </c>
      <c r="AN226" s="23">
        <v>12.1</v>
      </c>
      <c r="AO226" s="23">
        <v>0</v>
      </c>
      <c r="AP226" s="23">
        <v>0</v>
      </c>
      <c r="AQ226" s="46">
        <v>-1</v>
      </c>
      <c r="AR226" s="55">
        <v>0</v>
      </c>
      <c r="AS226" s="51">
        <v>0</v>
      </c>
      <c r="AT226" s="51">
        <v>0</v>
      </c>
      <c r="AU226" s="51">
        <v>0</v>
      </c>
      <c r="AV226" s="51">
        <v>-1</v>
      </c>
      <c r="AW226" s="55">
        <v>0</v>
      </c>
    </row>
    <row r="227" spans="1:49" x14ac:dyDescent="0.2">
      <c r="B227" s="46"/>
      <c r="F227" s="45"/>
      <c r="G227" s="47"/>
      <c r="H227" s="45"/>
      <c r="I227" s="45"/>
      <c r="J227" s="47"/>
      <c r="K227" s="45"/>
      <c r="L227" s="47"/>
      <c r="M227" s="46"/>
      <c r="O227" s="45"/>
      <c r="P227" s="47"/>
      <c r="Q227" s="45"/>
      <c r="R227" s="45"/>
      <c r="S227" s="47"/>
      <c r="T227" s="45"/>
      <c r="U227" s="47"/>
      <c r="W227" s="47"/>
      <c r="X227" s="46"/>
      <c r="AG227" s="46"/>
      <c r="AQ227" s="46"/>
    </row>
    <row r="228" spans="1:49" x14ac:dyDescent="0.2">
      <c r="A228" s="23" t="s">
        <v>78</v>
      </c>
      <c r="B228" s="46">
        <v>1</v>
      </c>
      <c r="C228" s="52" t="s">
        <v>309</v>
      </c>
      <c r="D228" s="52" t="s">
        <v>93</v>
      </c>
      <c r="E228" s="42">
        <f t="shared" si="3"/>
        <v>0</v>
      </c>
      <c r="F228" s="45">
        <v>15.7</v>
      </c>
      <c r="G228" s="47">
        <v>9.5</v>
      </c>
      <c r="H228" s="45">
        <v>-1E-4</v>
      </c>
      <c r="I228" s="45">
        <v>-1E-4</v>
      </c>
      <c r="J228" s="47">
        <v>15.52</v>
      </c>
      <c r="K228" s="45">
        <v>-1E-4</v>
      </c>
      <c r="L228" s="47">
        <v>40.72</v>
      </c>
      <c r="M228" s="46">
        <v>1</v>
      </c>
      <c r="O228" s="45">
        <v>14.4</v>
      </c>
      <c r="P228" s="47">
        <v>8.6</v>
      </c>
      <c r="Q228" s="45">
        <v>8.4</v>
      </c>
      <c r="R228" s="45">
        <v>-1E-4</v>
      </c>
      <c r="S228" s="47">
        <v>15.24</v>
      </c>
      <c r="T228" s="45">
        <v>-1E-4</v>
      </c>
      <c r="U228" s="47">
        <v>46.64</v>
      </c>
      <c r="W228" s="47">
        <v>87.36</v>
      </c>
      <c r="X228" s="46">
        <v>1</v>
      </c>
      <c r="Z228" s="51">
        <v>0</v>
      </c>
      <c r="AA228" s="51">
        <v>15.7</v>
      </c>
      <c r="AB228" s="51">
        <v>-1</v>
      </c>
      <c r="AC228" s="55">
        <v>0</v>
      </c>
      <c r="AD228" s="23">
        <v>15.5</v>
      </c>
      <c r="AE228" s="23">
        <v>0</v>
      </c>
      <c r="AF228" s="23">
        <v>0</v>
      </c>
      <c r="AG228" s="46">
        <v>-1</v>
      </c>
      <c r="AH228" s="55">
        <v>0</v>
      </c>
      <c r="AI228" s="51">
        <v>31.4</v>
      </c>
      <c r="AJ228" s="51">
        <v>0</v>
      </c>
      <c r="AK228" s="51">
        <v>14.4</v>
      </c>
      <c r="AL228" s="51">
        <v>-1</v>
      </c>
      <c r="AM228" s="55">
        <v>0</v>
      </c>
      <c r="AN228" s="23">
        <v>15.2</v>
      </c>
      <c r="AO228" s="23">
        <v>0</v>
      </c>
      <c r="AP228" s="23">
        <v>0</v>
      </c>
      <c r="AQ228" s="46">
        <v>-1</v>
      </c>
      <c r="AR228" s="55">
        <v>0</v>
      </c>
      <c r="AS228" s="51">
        <v>0</v>
      </c>
      <c r="AT228" s="51">
        <v>0</v>
      </c>
      <c r="AU228" s="51">
        <v>0</v>
      </c>
      <c r="AV228" s="51">
        <v>-1</v>
      </c>
      <c r="AW228" s="55">
        <v>0</v>
      </c>
    </row>
    <row r="229" spans="1:49" x14ac:dyDescent="0.2">
      <c r="A229" s="23" t="s">
        <v>78</v>
      </c>
      <c r="B229" s="46">
        <v>2</v>
      </c>
      <c r="C229" s="52" t="s">
        <v>310</v>
      </c>
      <c r="D229" s="52" t="s">
        <v>90</v>
      </c>
      <c r="E229" s="42">
        <f t="shared" si="3"/>
        <v>0</v>
      </c>
      <c r="F229" s="45">
        <v>11.1</v>
      </c>
      <c r="G229" s="47">
        <v>8.5</v>
      </c>
      <c r="H229" s="45">
        <v>-1E-4</v>
      </c>
      <c r="I229" s="45">
        <v>-1E-4</v>
      </c>
      <c r="J229" s="47">
        <v>10.220000000000001</v>
      </c>
      <c r="K229" s="45">
        <v>-1E-4</v>
      </c>
      <c r="L229" s="47">
        <v>29.82</v>
      </c>
      <c r="M229" s="46">
        <v>2</v>
      </c>
      <c r="O229" s="45">
        <v>10.9</v>
      </c>
      <c r="P229" s="47">
        <v>9.5</v>
      </c>
      <c r="Q229" s="45">
        <v>5.8</v>
      </c>
      <c r="R229" s="45">
        <v>-1E-4</v>
      </c>
      <c r="S229" s="47">
        <v>11.69</v>
      </c>
      <c r="T229" s="45">
        <v>-1E-4</v>
      </c>
      <c r="U229" s="47">
        <v>37.89</v>
      </c>
      <c r="W229" s="47">
        <v>67.709999999999994</v>
      </c>
      <c r="X229" s="46">
        <v>2</v>
      </c>
      <c r="Z229" s="51">
        <v>0</v>
      </c>
      <c r="AA229" s="51">
        <v>11.1</v>
      </c>
      <c r="AB229" s="51">
        <v>-1</v>
      </c>
      <c r="AC229" s="55">
        <v>0</v>
      </c>
      <c r="AD229" s="23">
        <v>10.199999999999999</v>
      </c>
      <c r="AE229" s="23">
        <v>0</v>
      </c>
      <c r="AF229" s="23">
        <v>0</v>
      </c>
      <c r="AG229" s="46">
        <v>9</v>
      </c>
      <c r="AH229" s="55">
        <v>0</v>
      </c>
      <c r="AI229" s="51">
        <v>26.2</v>
      </c>
      <c r="AJ229" s="51">
        <v>0</v>
      </c>
      <c r="AK229" s="51">
        <v>10.9</v>
      </c>
      <c r="AL229" s="51">
        <v>-1</v>
      </c>
      <c r="AM229" s="55">
        <v>0</v>
      </c>
      <c r="AN229" s="23">
        <v>11.7</v>
      </c>
      <c r="AO229" s="23">
        <v>0</v>
      </c>
      <c r="AP229" s="23">
        <v>0</v>
      </c>
      <c r="AQ229" s="46">
        <v>-1</v>
      </c>
      <c r="AR229" s="55">
        <v>0</v>
      </c>
      <c r="AS229" s="51">
        <v>0</v>
      </c>
      <c r="AT229" s="51">
        <v>0</v>
      </c>
      <c r="AU229" s="51">
        <v>0</v>
      </c>
      <c r="AV229" s="51">
        <v>-1</v>
      </c>
      <c r="AW229" s="55">
        <v>0</v>
      </c>
    </row>
    <row r="230" spans="1:49" x14ac:dyDescent="0.2">
      <c r="B230" s="46"/>
      <c r="F230" s="45"/>
      <c r="G230" s="47"/>
      <c r="H230" s="45"/>
      <c r="I230" s="45"/>
      <c r="J230" s="47"/>
      <c r="K230" s="45"/>
      <c r="L230" s="47"/>
      <c r="M230" s="46"/>
      <c r="O230" s="45"/>
      <c r="P230" s="47"/>
      <c r="Q230" s="45"/>
      <c r="R230" s="45"/>
      <c r="S230" s="47"/>
      <c r="T230" s="45"/>
      <c r="U230" s="47"/>
      <c r="W230" s="47"/>
      <c r="X230" s="46"/>
      <c r="AG230" s="46"/>
      <c r="AQ230" s="46"/>
    </row>
    <row r="231" spans="1:49" x14ac:dyDescent="0.2">
      <c r="A231" s="23" t="s">
        <v>79</v>
      </c>
      <c r="B231" s="46">
        <v>1</v>
      </c>
      <c r="C231" s="52" t="s">
        <v>311</v>
      </c>
      <c r="D231" s="52" t="s">
        <v>121</v>
      </c>
      <c r="E231" s="42">
        <f t="shared" si="3"/>
        <v>0</v>
      </c>
      <c r="F231" s="45">
        <v>14.3</v>
      </c>
      <c r="G231" s="47">
        <v>9.6999999999999993</v>
      </c>
      <c r="H231" s="45">
        <v>-1E-4</v>
      </c>
      <c r="I231" s="45">
        <v>-1E-4</v>
      </c>
      <c r="J231" s="47">
        <v>12.8</v>
      </c>
      <c r="K231" s="45">
        <v>-1E-4</v>
      </c>
      <c r="L231" s="47">
        <v>36.799999999999997</v>
      </c>
      <c r="M231" s="46">
        <v>2</v>
      </c>
      <c r="O231" s="45">
        <v>13.3</v>
      </c>
      <c r="P231" s="47">
        <v>9.3000000000000007</v>
      </c>
      <c r="Q231" s="45">
        <v>5.8</v>
      </c>
      <c r="R231" s="45">
        <v>-1E-4</v>
      </c>
      <c r="S231" s="47">
        <v>12.35</v>
      </c>
      <c r="T231" s="45">
        <v>-1E-4</v>
      </c>
      <c r="U231" s="47">
        <v>40.75</v>
      </c>
      <c r="W231" s="47">
        <v>77.55</v>
      </c>
      <c r="X231" s="46">
        <v>1</v>
      </c>
      <c r="Z231" s="51">
        <v>0</v>
      </c>
      <c r="AA231" s="51">
        <v>14.3</v>
      </c>
      <c r="AB231" s="51">
        <v>-1</v>
      </c>
      <c r="AC231" s="55">
        <v>0</v>
      </c>
      <c r="AD231" s="23">
        <v>12.8</v>
      </c>
      <c r="AE231" s="23">
        <v>0</v>
      </c>
      <c r="AF231" s="23">
        <v>0</v>
      </c>
      <c r="AG231" s="46">
        <v>-1</v>
      </c>
      <c r="AH231" s="55">
        <v>0</v>
      </c>
      <c r="AI231" s="51">
        <v>28.4</v>
      </c>
      <c r="AJ231" s="51">
        <v>0</v>
      </c>
      <c r="AK231" s="51">
        <v>13.3</v>
      </c>
      <c r="AL231" s="51">
        <v>-1</v>
      </c>
      <c r="AM231" s="55">
        <v>0</v>
      </c>
      <c r="AN231" s="23">
        <v>12.4</v>
      </c>
      <c r="AO231" s="23">
        <v>0</v>
      </c>
      <c r="AP231" s="23">
        <v>0</v>
      </c>
      <c r="AQ231" s="46">
        <v>-1</v>
      </c>
      <c r="AR231" s="55">
        <v>0</v>
      </c>
      <c r="AS231" s="51">
        <v>0</v>
      </c>
      <c r="AT231" s="51">
        <v>0</v>
      </c>
      <c r="AU231" s="51">
        <v>0</v>
      </c>
      <c r="AV231" s="51">
        <v>-1</v>
      </c>
      <c r="AW231" s="55">
        <v>0</v>
      </c>
    </row>
    <row r="232" spans="1:49" x14ac:dyDescent="0.2">
      <c r="A232" s="23" t="s">
        <v>79</v>
      </c>
      <c r="B232" s="46">
        <v>2</v>
      </c>
      <c r="C232" s="52" t="s">
        <v>312</v>
      </c>
      <c r="D232" s="52" t="s">
        <v>90</v>
      </c>
      <c r="E232" s="42">
        <f t="shared" si="3"/>
        <v>0</v>
      </c>
      <c r="F232" s="45">
        <v>14.6</v>
      </c>
      <c r="G232" s="47">
        <v>9.5</v>
      </c>
      <c r="H232" s="45">
        <v>-1E-4</v>
      </c>
      <c r="I232" s="45">
        <v>-1E-4</v>
      </c>
      <c r="J232" s="47">
        <v>12.08</v>
      </c>
      <c r="K232" s="45">
        <v>-1E-4</v>
      </c>
      <c r="L232" s="47">
        <v>36.18</v>
      </c>
      <c r="M232" s="46">
        <v>3</v>
      </c>
      <c r="O232" s="45">
        <v>13.3</v>
      </c>
      <c r="P232" s="47">
        <v>9.6</v>
      </c>
      <c r="Q232" s="45">
        <v>6.1</v>
      </c>
      <c r="R232" s="45">
        <v>-1E-4</v>
      </c>
      <c r="S232" s="47">
        <v>11.81</v>
      </c>
      <c r="T232" s="45">
        <v>-1E-4</v>
      </c>
      <c r="U232" s="47">
        <v>40.81</v>
      </c>
      <c r="W232" s="47">
        <v>76.989999999999995</v>
      </c>
      <c r="X232" s="46">
        <v>2</v>
      </c>
      <c r="Z232" s="51">
        <v>0</v>
      </c>
      <c r="AA232" s="51">
        <v>14.6</v>
      </c>
      <c r="AB232" s="51">
        <v>-1</v>
      </c>
      <c r="AC232" s="55">
        <v>0</v>
      </c>
      <c r="AD232" s="23">
        <v>12.1</v>
      </c>
      <c r="AE232" s="23">
        <v>0</v>
      </c>
      <c r="AF232" s="23">
        <v>0</v>
      </c>
      <c r="AG232" s="46">
        <v>-1</v>
      </c>
      <c r="AH232" s="55">
        <v>0</v>
      </c>
      <c r="AI232" s="51">
        <v>29</v>
      </c>
      <c r="AJ232" s="51">
        <v>0</v>
      </c>
      <c r="AK232" s="51">
        <v>13.3</v>
      </c>
      <c r="AL232" s="51">
        <v>-1</v>
      </c>
      <c r="AM232" s="55">
        <v>0</v>
      </c>
      <c r="AN232" s="23">
        <v>11.8</v>
      </c>
      <c r="AO232" s="23">
        <v>0</v>
      </c>
      <c r="AP232" s="23">
        <v>0</v>
      </c>
      <c r="AQ232" s="46">
        <v>-1</v>
      </c>
      <c r="AR232" s="55">
        <v>0</v>
      </c>
      <c r="AS232" s="51">
        <v>0</v>
      </c>
      <c r="AT232" s="51">
        <v>0</v>
      </c>
      <c r="AU232" s="51">
        <v>0</v>
      </c>
      <c r="AV232" s="51">
        <v>-1</v>
      </c>
      <c r="AW232" s="55">
        <v>0</v>
      </c>
    </row>
    <row r="233" spans="1:49" x14ac:dyDescent="0.2">
      <c r="A233" s="23" t="s">
        <v>79</v>
      </c>
      <c r="B233" s="46">
        <v>3</v>
      </c>
      <c r="C233" s="52" t="s">
        <v>313</v>
      </c>
      <c r="D233" s="52" t="s">
        <v>84</v>
      </c>
      <c r="E233" s="42">
        <f t="shared" si="3"/>
        <v>0</v>
      </c>
      <c r="F233" s="45">
        <v>14.9</v>
      </c>
      <c r="G233" s="47">
        <v>9.6</v>
      </c>
      <c r="H233" s="45">
        <v>-1E-4</v>
      </c>
      <c r="I233" s="45">
        <v>-1E-4</v>
      </c>
      <c r="J233" s="47">
        <v>12.56</v>
      </c>
      <c r="K233" s="45">
        <v>-1E-4</v>
      </c>
      <c r="L233" s="47">
        <v>37.06</v>
      </c>
      <c r="M233" s="46">
        <v>1</v>
      </c>
      <c r="O233" s="45">
        <v>14.1</v>
      </c>
      <c r="P233" s="47">
        <v>9.4</v>
      </c>
      <c r="Q233" s="45">
        <v>4.8</v>
      </c>
      <c r="R233" s="45">
        <v>-1E-4</v>
      </c>
      <c r="S233" s="47">
        <v>11.4</v>
      </c>
      <c r="T233" s="45">
        <v>-1E-4</v>
      </c>
      <c r="U233" s="47">
        <v>39.700000000000003</v>
      </c>
      <c r="W233" s="47">
        <v>76.760000000000005</v>
      </c>
      <c r="X233" s="46">
        <v>3</v>
      </c>
      <c r="Z233" s="51">
        <v>0</v>
      </c>
      <c r="AA233" s="51">
        <v>14.9</v>
      </c>
      <c r="AB233" s="51">
        <v>-1</v>
      </c>
      <c r="AC233" s="55">
        <v>0</v>
      </c>
      <c r="AD233" s="23">
        <v>12.6</v>
      </c>
      <c r="AE233" s="23">
        <v>0</v>
      </c>
      <c r="AF233" s="23">
        <v>0</v>
      </c>
      <c r="AG233" s="46">
        <v>-1</v>
      </c>
      <c r="AH233" s="55">
        <v>0</v>
      </c>
      <c r="AI233" s="51">
        <v>28.3</v>
      </c>
      <c r="AJ233" s="51">
        <v>0</v>
      </c>
      <c r="AK233" s="51">
        <v>14.1</v>
      </c>
      <c r="AL233" s="51">
        <v>-1</v>
      </c>
      <c r="AM233" s="55">
        <v>0</v>
      </c>
      <c r="AN233" s="23">
        <v>11.4</v>
      </c>
      <c r="AO233" s="23">
        <v>0</v>
      </c>
      <c r="AP233" s="23">
        <v>0</v>
      </c>
      <c r="AQ233" s="46">
        <v>-1</v>
      </c>
      <c r="AR233" s="55">
        <v>0</v>
      </c>
      <c r="AS233" s="51">
        <v>0</v>
      </c>
      <c r="AT233" s="51">
        <v>0</v>
      </c>
      <c r="AU233" s="51">
        <v>0</v>
      </c>
      <c r="AV233" s="51">
        <v>-1</v>
      </c>
      <c r="AW233" s="55">
        <v>0</v>
      </c>
    </row>
    <row r="234" spans="1:49" x14ac:dyDescent="0.2">
      <c r="B234" s="46"/>
      <c r="F234" s="45"/>
      <c r="G234" s="47"/>
      <c r="H234" s="45"/>
      <c r="I234" s="45"/>
      <c r="J234" s="47"/>
      <c r="K234" s="45"/>
      <c r="L234" s="47"/>
      <c r="M234" s="46"/>
      <c r="O234" s="45"/>
      <c r="P234" s="47"/>
      <c r="Q234" s="45"/>
      <c r="R234" s="45"/>
      <c r="S234" s="47"/>
      <c r="T234" s="45"/>
      <c r="U234" s="47"/>
      <c r="W234" s="47"/>
      <c r="X234" s="46"/>
      <c r="AG234" s="46"/>
      <c r="AQ234" s="46"/>
    </row>
    <row r="235" spans="1:49" x14ac:dyDescent="0.2">
      <c r="A235" s="23" t="s">
        <v>80</v>
      </c>
      <c r="B235" s="46">
        <v>1</v>
      </c>
      <c r="C235" s="52" t="s">
        <v>314</v>
      </c>
      <c r="D235" s="52" t="s">
        <v>209</v>
      </c>
      <c r="E235" s="42">
        <f t="shared" si="3"/>
        <v>0</v>
      </c>
      <c r="F235" s="45">
        <v>15.8</v>
      </c>
      <c r="G235" s="47">
        <v>9.4</v>
      </c>
      <c r="H235" s="45">
        <v>-1E-4</v>
      </c>
      <c r="I235" s="45">
        <v>-1E-4</v>
      </c>
      <c r="J235" s="47">
        <v>13.06</v>
      </c>
      <c r="K235" s="45">
        <v>-1E-4</v>
      </c>
      <c r="L235" s="47">
        <v>38.26</v>
      </c>
      <c r="M235" s="46">
        <v>1</v>
      </c>
      <c r="O235" s="45">
        <v>15.2</v>
      </c>
      <c r="P235" s="47">
        <v>9.3000000000000007</v>
      </c>
      <c r="Q235" s="45">
        <v>6.1</v>
      </c>
      <c r="R235" s="45">
        <v>-1E-4</v>
      </c>
      <c r="S235" s="47">
        <v>12.84</v>
      </c>
      <c r="T235" s="45">
        <v>-1E-4</v>
      </c>
      <c r="U235" s="47">
        <v>43.44</v>
      </c>
      <c r="W235" s="47">
        <v>81.7</v>
      </c>
      <c r="X235" s="46">
        <v>1</v>
      </c>
      <c r="Z235" s="51">
        <v>0</v>
      </c>
      <c r="AA235" s="51">
        <v>15.8</v>
      </c>
      <c r="AB235" s="51">
        <v>-1</v>
      </c>
      <c r="AC235" s="55">
        <v>0</v>
      </c>
      <c r="AD235" s="23">
        <v>13.1</v>
      </c>
      <c r="AE235" s="23">
        <v>0</v>
      </c>
      <c r="AF235" s="23">
        <v>0</v>
      </c>
      <c r="AG235" s="46">
        <v>-1</v>
      </c>
      <c r="AH235" s="55">
        <v>0</v>
      </c>
      <c r="AI235" s="51">
        <v>30.6</v>
      </c>
      <c r="AJ235" s="51">
        <v>0</v>
      </c>
      <c r="AK235" s="51">
        <v>15.2</v>
      </c>
      <c r="AL235" s="51">
        <v>-1</v>
      </c>
      <c r="AM235" s="55">
        <v>0</v>
      </c>
      <c r="AN235" s="23">
        <v>12.8</v>
      </c>
      <c r="AO235" s="23">
        <v>0</v>
      </c>
      <c r="AP235" s="23">
        <v>0</v>
      </c>
      <c r="AQ235" s="46">
        <v>-1</v>
      </c>
      <c r="AR235" s="55">
        <v>0</v>
      </c>
      <c r="AS235" s="51">
        <v>0</v>
      </c>
      <c r="AT235" s="51">
        <v>0</v>
      </c>
      <c r="AU235" s="51">
        <v>0</v>
      </c>
      <c r="AV235" s="51">
        <v>-1</v>
      </c>
      <c r="AW235" s="55">
        <v>0</v>
      </c>
    </row>
    <row r="236" spans="1:49" x14ac:dyDescent="0.2">
      <c r="A236" s="23" t="s">
        <v>80</v>
      </c>
      <c r="B236" s="46">
        <v>2</v>
      </c>
      <c r="C236" s="52" t="s">
        <v>315</v>
      </c>
      <c r="D236" s="52" t="s">
        <v>93</v>
      </c>
      <c r="E236" s="42">
        <f t="shared" si="3"/>
        <v>0</v>
      </c>
      <c r="F236" s="45">
        <v>14.5</v>
      </c>
      <c r="G236" s="47">
        <v>9.6</v>
      </c>
      <c r="H236" s="45">
        <v>-1E-4</v>
      </c>
      <c r="I236" s="45">
        <v>-1E-4</v>
      </c>
      <c r="J236" s="47">
        <v>12.12</v>
      </c>
      <c r="K236" s="45">
        <v>-1E-4</v>
      </c>
      <c r="L236" s="47">
        <v>36.22</v>
      </c>
      <c r="M236" s="46">
        <v>2</v>
      </c>
      <c r="O236" s="45">
        <v>14.7</v>
      </c>
      <c r="P236" s="47">
        <v>9.6</v>
      </c>
      <c r="Q236" s="45">
        <v>5.6</v>
      </c>
      <c r="R236" s="45">
        <v>-1E-4</v>
      </c>
      <c r="S236" s="47">
        <v>12.6</v>
      </c>
      <c r="T236" s="45">
        <v>-1E-4</v>
      </c>
      <c r="U236" s="47">
        <v>42.5</v>
      </c>
      <c r="W236" s="47">
        <v>78.72</v>
      </c>
      <c r="X236" s="46">
        <v>2</v>
      </c>
      <c r="Z236" s="51">
        <v>0</v>
      </c>
      <c r="AA236" s="51">
        <v>14.5</v>
      </c>
      <c r="AB236" s="51">
        <v>-1</v>
      </c>
      <c r="AC236" s="55">
        <v>0</v>
      </c>
      <c r="AD236" s="23">
        <v>12.1</v>
      </c>
      <c r="AE236" s="23">
        <v>0</v>
      </c>
      <c r="AF236" s="23">
        <v>0</v>
      </c>
      <c r="AG236" s="46">
        <v>-1</v>
      </c>
      <c r="AH236" s="55">
        <v>0</v>
      </c>
      <c r="AI236" s="51">
        <v>29.9</v>
      </c>
      <c r="AJ236" s="51">
        <v>0</v>
      </c>
      <c r="AK236" s="51">
        <v>14.7</v>
      </c>
      <c r="AL236" s="51">
        <v>-1</v>
      </c>
      <c r="AM236" s="55">
        <v>0</v>
      </c>
      <c r="AN236" s="23">
        <v>12.6</v>
      </c>
      <c r="AO236" s="23">
        <v>0</v>
      </c>
      <c r="AP236" s="23">
        <v>0</v>
      </c>
      <c r="AQ236" s="46">
        <v>-1</v>
      </c>
      <c r="AR236" s="55">
        <v>0</v>
      </c>
      <c r="AS236" s="51">
        <v>0</v>
      </c>
      <c r="AT236" s="51">
        <v>0</v>
      </c>
      <c r="AU236" s="51">
        <v>0</v>
      </c>
      <c r="AV236" s="51">
        <v>-1</v>
      </c>
      <c r="AW236" s="55">
        <v>0</v>
      </c>
    </row>
    <row r="237" spans="1:49" x14ac:dyDescent="0.2">
      <c r="A237" s="23" t="s">
        <v>80</v>
      </c>
      <c r="B237" s="46">
        <v>3</v>
      </c>
      <c r="C237" s="52" t="s">
        <v>316</v>
      </c>
      <c r="D237" s="52" t="s">
        <v>84</v>
      </c>
      <c r="E237" s="42">
        <f t="shared" si="3"/>
        <v>0</v>
      </c>
      <c r="F237" s="45">
        <v>13.8</v>
      </c>
      <c r="G237" s="47">
        <v>9.6</v>
      </c>
      <c r="H237" s="45">
        <v>-1E-4</v>
      </c>
      <c r="I237" s="45">
        <v>-1E-4</v>
      </c>
      <c r="J237" s="47">
        <v>12.04</v>
      </c>
      <c r="K237" s="45">
        <v>-1E-4</v>
      </c>
      <c r="L237" s="47">
        <v>35.44</v>
      </c>
      <c r="M237" s="46">
        <v>3</v>
      </c>
      <c r="O237" s="45">
        <v>14.7</v>
      </c>
      <c r="P237" s="47">
        <v>9.5</v>
      </c>
      <c r="Q237" s="45">
        <v>5.2</v>
      </c>
      <c r="R237" s="45">
        <v>-1E-4</v>
      </c>
      <c r="S237" s="47">
        <v>12.39</v>
      </c>
      <c r="T237" s="45">
        <v>-1E-4</v>
      </c>
      <c r="U237" s="47">
        <v>41.79</v>
      </c>
      <c r="W237" s="47">
        <v>77.23</v>
      </c>
      <c r="X237" s="46">
        <v>3</v>
      </c>
      <c r="Z237" s="51">
        <v>0</v>
      </c>
      <c r="AA237" s="51">
        <v>13.8</v>
      </c>
      <c r="AB237" s="51">
        <v>-1</v>
      </c>
      <c r="AC237" s="55">
        <v>0</v>
      </c>
      <c r="AD237" s="23">
        <v>12</v>
      </c>
      <c r="AE237" s="23">
        <v>0</v>
      </c>
      <c r="AF237" s="23">
        <v>0</v>
      </c>
      <c r="AG237" s="46">
        <v>-1</v>
      </c>
      <c r="AH237" s="55">
        <v>0</v>
      </c>
      <c r="AI237" s="51">
        <v>29.4</v>
      </c>
      <c r="AJ237" s="51">
        <v>0</v>
      </c>
      <c r="AK237" s="51">
        <v>14.7</v>
      </c>
      <c r="AL237" s="51">
        <v>-1</v>
      </c>
      <c r="AM237" s="55">
        <v>0</v>
      </c>
      <c r="AN237" s="23">
        <v>12.4</v>
      </c>
      <c r="AO237" s="23">
        <v>0</v>
      </c>
      <c r="AP237" s="23">
        <v>0</v>
      </c>
      <c r="AQ237" s="46">
        <v>-1</v>
      </c>
      <c r="AR237" s="55">
        <v>0</v>
      </c>
      <c r="AS237" s="51">
        <v>0</v>
      </c>
      <c r="AT237" s="51">
        <v>0</v>
      </c>
      <c r="AU237" s="51">
        <v>0</v>
      </c>
      <c r="AV237" s="51">
        <v>-1</v>
      </c>
      <c r="AW237" s="55">
        <v>0</v>
      </c>
    </row>
    <row r="238" spans="1:49" x14ac:dyDescent="0.2">
      <c r="A238" s="23" t="s">
        <v>80</v>
      </c>
      <c r="B238" s="46">
        <v>4</v>
      </c>
      <c r="C238" s="52" t="s">
        <v>317</v>
      </c>
      <c r="D238" s="52" t="s">
        <v>88</v>
      </c>
      <c r="E238" s="42">
        <f t="shared" si="3"/>
        <v>0</v>
      </c>
      <c r="F238" s="45">
        <v>13.1</v>
      </c>
      <c r="G238" s="47">
        <v>9.8000000000000007</v>
      </c>
      <c r="H238" s="45">
        <v>-1E-4</v>
      </c>
      <c r="I238" s="45">
        <v>-1E-4</v>
      </c>
      <c r="J238" s="47">
        <v>11.73</v>
      </c>
      <c r="K238" s="45">
        <v>-1E-4</v>
      </c>
      <c r="L238" s="47">
        <v>34.630000000000003</v>
      </c>
      <c r="M238" s="46">
        <v>4</v>
      </c>
      <c r="O238" s="45">
        <v>12.9</v>
      </c>
      <c r="P238" s="47">
        <v>9.6</v>
      </c>
      <c r="Q238" s="45">
        <v>5.4</v>
      </c>
      <c r="R238" s="45">
        <v>-1E-4</v>
      </c>
      <c r="S238" s="47">
        <v>12.05</v>
      </c>
      <c r="T238" s="45">
        <v>-1E-4</v>
      </c>
      <c r="U238" s="47">
        <v>39.950000000000003</v>
      </c>
      <c r="W238" s="47">
        <v>74.58</v>
      </c>
      <c r="X238" s="46">
        <v>4</v>
      </c>
      <c r="Z238" s="51">
        <v>0</v>
      </c>
      <c r="AA238" s="51">
        <v>13.1</v>
      </c>
      <c r="AB238" s="51">
        <v>-1</v>
      </c>
      <c r="AC238" s="55">
        <v>0</v>
      </c>
      <c r="AD238" s="23">
        <v>11.7</v>
      </c>
      <c r="AE238" s="23">
        <v>0</v>
      </c>
      <c r="AF238" s="23">
        <v>0</v>
      </c>
      <c r="AG238" s="46">
        <v>-1</v>
      </c>
      <c r="AH238" s="55">
        <v>0</v>
      </c>
      <c r="AI238" s="51">
        <v>27.9</v>
      </c>
      <c r="AJ238" s="51">
        <v>0</v>
      </c>
      <c r="AK238" s="51">
        <v>12.9</v>
      </c>
      <c r="AL238" s="51">
        <v>-1</v>
      </c>
      <c r="AM238" s="55">
        <v>0</v>
      </c>
      <c r="AN238" s="23">
        <v>12.1</v>
      </c>
      <c r="AO238" s="23">
        <v>0</v>
      </c>
      <c r="AP238" s="23">
        <v>0</v>
      </c>
      <c r="AQ238" s="46">
        <v>-1</v>
      </c>
      <c r="AR238" s="55">
        <v>0</v>
      </c>
      <c r="AS238" s="51">
        <v>0</v>
      </c>
      <c r="AT238" s="51">
        <v>0</v>
      </c>
      <c r="AU238" s="51">
        <v>0</v>
      </c>
      <c r="AV238" s="51">
        <v>-1</v>
      </c>
      <c r="AW238" s="55">
        <v>0</v>
      </c>
    </row>
    <row r="239" spans="1:49" x14ac:dyDescent="0.2">
      <c r="B239" s="46"/>
      <c r="F239" s="45"/>
      <c r="G239" s="47"/>
      <c r="H239" s="45"/>
      <c r="I239" s="45"/>
      <c r="J239" s="47"/>
      <c r="K239" s="45"/>
      <c r="L239" s="47"/>
      <c r="M239" s="46"/>
      <c r="O239" s="45"/>
      <c r="P239" s="47"/>
      <c r="Q239" s="45"/>
      <c r="R239" s="45"/>
      <c r="S239" s="47"/>
      <c r="T239" s="45"/>
      <c r="U239" s="47"/>
      <c r="W239" s="47"/>
      <c r="X239" s="46"/>
      <c r="AG239" s="46"/>
      <c r="AQ239" s="46"/>
    </row>
    <row r="240" spans="1:49" x14ac:dyDescent="0.2">
      <c r="A240" s="23" t="s">
        <v>81</v>
      </c>
      <c r="B240" s="46">
        <v>1</v>
      </c>
      <c r="C240" s="52" t="s">
        <v>318</v>
      </c>
      <c r="D240" s="52" t="s">
        <v>102</v>
      </c>
      <c r="E240" s="42">
        <f t="shared" si="3"/>
        <v>0</v>
      </c>
      <c r="F240" s="45">
        <v>13.1</v>
      </c>
      <c r="G240" s="47">
        <v>9.5</v>
      </c>
      <c r="H240" s="45">
        <v>-1E-4</v>
      </c>
      <c r="I240" s="45">
        <v>-1E-4</v>
      </c>
      <c r="J240" s="47">
        <v>14.42</v>
      </c>
      <c r="K240" s="45">
        <v>-1E-4</v>
      </c>
      <c r="L240" s="47">
        <v>37.020000000000003</v>
      </c>
      <c r="M240" s="46">
        <v>1</v>
      </c>
      <c r="O240" s="45">
        <v>12.5</v>
      </c>
      <c r="P240" s="47">
        <v>9.6</v>
      </c>
      <c r="Q240" s="45">
        <v>5.7</v>
      </c>
      <c r="R240" s="45">
        <v>-1E-4</v>
      </c>
      <c r="S240" s="47">
        <v>14.21</v>
      </c>
      <c r="T240" s="45">
        <v>-1E-4</v>
      </c>
      <c r="U240" s="47">
        <v>42.01</v>
      </c>
      <c r="W240" s="47">
        <v>79.03</v>
      </c>
      <c r="X240" s="46">
        <v>1</v>
      </c>
      <c r="Z240" s="51">
        <v>0</v>
      </c>
      <c r="AA240" s="51">
        <v>13.1</v>
      </c>
      <c r="AB240" s="51">
        <v>-1</v>
      </c>
      <c r="AC240" s="55">
        <v>0</v>
      </c>
      <c r="AD240" s="23">
        <v>14.4</v>
      </c>
      <c r="AE240" s="23">
        <v>0</v>
      </c>
      <c r="AF240" s="23">
        <v>0</v>
      </c>
      <c r="AG240" s="46">
        <v>-1</v>
      </c>
      <c r="AH240" s="55">
        <v>0</v>
      </c>
      <c r="AI240" s="51">
        <v>27.8</v>
      </c>
      <c r="AJ240" s="51">
        <v>0</v>
      </c>
      <c r="AK240" s="51">
        <v>12.5</v>
      </c>
      <c r="AL240" s="51">
        <v>-1</v>
      </c>
      <c r="AM240" s="55">
        <v>0</v>
      </c>
      <c r="AN240" s="23">
        <v>14.2</v>
      </c>
      <c r="AO240" s="23">
        <v>0</v>
      </c>
      <c r="AP240" s="23">
        <v>0</v>
      </c>
      <c r="AQ240" s="46">
        <v>-1</v>
      </c>
      <c r="AR240" s="55">
        <v>0</v>
      </c>
      <c r="AS240" s="51">
        <v>0</v>
      </c>
      <c r="AT240" s="51">
        <v>0</v>
      </c>
      <c r="AU240" s="51">
        <v>0</v>
      </c>
      <c r="AV240" s="51">
        <v>-1</v>
      </c>
      <c r="AW240" s="55">
        <v>0</v>
      </c>
    </row>
    <row r="241" spans="1:49" x14ac:dyDescent="0.2">
      <c r="A241" s="23" t="s">
        <v>81</v>
      </c>
      <c r="B241" s="46">
        <v>2</v>
      </c>
      <c r="C241" s="52" t="s">
        <v>319</v>
      </c>
      <c r="D241" s="52" t="s">
        <v>209</v>
      </c>
      <c r="E241" s="42">
        <f t="shared" si="3"/>
        <v>0</v>
      </c>
      <c r="F241" s="45">
        <v>14</v>
      </c>
      <c r="G241" s="47">
        <v>9.5</v>
      </c>
      <c r="H241" s="45">
        <v>-1E-4</v>
      </c>
      <c r="I241" s="45">
        <v>-1E-4</v>
      </c>
      <c r="J241" s="47">
        <v>11.78</v>
      </c>
      <c r="K241" s="45">
        <v>-1E-4</v>
      </c>
      <c r="L241" s="47">
        <v>35.28</v>
      </c>
      <c r="M241" s="46">
        <v>2</v>
      </c>
      <c r="O241" s="45">
        <v>14.3</v>
      </c>
      <c r="P241" s="47">
        <v>9.1</v>
      </c>
      <c r="Q241" s="45">
        <v>5.4</v>
      </c>
      <c r="R241" s="45">
        <v>-1E-4</v>
      </c>
      <c r="S241" s="47">
        <v>12.17</v>
      </c>
      <c r="T241" s="45">
        <v>-1E-4</v>
      </c>
      <c r="U241" s="47">
        <v>40.97</v>
      </c>
      <c r="W241" s="47">
        <v>76.25</v>
      </c>
      <c r="X241" s="46">
        <v>2</v>
      </c>
      <c r="Z241" s="51">
        <v>0</v>
      </c>
      <c r="AA241" s="51">
        <v>14</v>
      </c>
      <c r="AB241" s="51">
        <v>-1</v>
      </c>
      <c r="AC241" s="55">
        <v>0</v>
      </c>
      <c r="AD241" s="23">
        <v>11.8</v>
      </c>
      <c r="AE241" s="23">
        <v>0</v>
      </c>
      <c r="AF241" s="23">
        <v>0</v>
      </c>
      <c r="AG241" s="46">
        <v>-1</v>
      </c>
      <c r="AH241" s="55">
        <v>0</v>
      </c>
      <c r="AI241" s="51">
        <v>28.8</v>
      </c>
      <c r="AJ241" s="51">
        <v>0</v>
      </c>
      <c r="AK241" s="51">
        <v>14.3</v>
      </c>
      <c r="AL241" s="51">
        <v>-1</v>
      </c>
      <c r="AM241" s="55">
        <v>0</v>
      </c>
      <c r="AN241" s="23">
        <v>12.2</v>
      </c>
      <c r="AO241" s="23">
        <v>0</v>
      </c>
      <c r="AP241" s="23">
        <v>0</v>
      </c>
      <c r="AQ241" s="46">
        <v>-1</v>
      </c>
      <c r="AR241" s="55">
        <v>0</v>
      </c>
      <c r="AS241" s="51">
        <v>0</v>
      </c>
      <c r="AT241" s="51">
        <v>0</v>
      </c>
      <c r="AU241" s="51">
        <v>0</v>
      </c>
      <c r="AV241" s="51">
        <v>-1</v>
      </c>
      <c r="AW241" s="55">
        <v>0</v>
      </c>
    </row>
    <row r="242" spans="1:49" x14ac:dyDescent="0.2">
      <c r="A242" s="23" t="s">
        <v>81</v>
      </c>
      <c r="B242" s="46">
        <v>3</v>
      </c>
      <c r="C242" s="52" t="s">
        <v>320</v>
      </c>
      <c r="D242" s="52" t="s">
        <v>102</v>
      </c>
      <c r="E242" s="42">
        <f t="shared" si="3"/>
        <v>0</v>
      </c>
      <c r="F242" s="45">
        <v>13.3</v>
      </c>
      <c r="G242" s="47">
        <v>8.9</v>
      </c>
      <c r="H242" s="45">
        <v>-1E-4</v>
      </c>
      <c r="I242" s="45">
        <v>-1E-4</v>
      </c>
      <c r="J242" s="47">
        <v>12.77</v>
      </c>
      <c r="K242" s="45">
        <v>-1E-4</v>
      </c>
      <c r="L242" s="47">
        <v>34.97</v>
      </c>
      <c r="M242" s="46">
        <v>3</v>
      </c>
      <c r="O242" s="45">
        <v>14</v>
      </c>
      <c r="P242" s="47">
        <v>9.1</v>
      </c>
      <c r="Q242" s="45">
        <v>4.8</v>
      </c>
      <c r="R242" s="45">
        <v>-1E-4</v>
      </c>
      <c r="S242" s="47">
        <v>12.63</v>
      </c>
      <c r="T242" s="45">
        <v>-1E-4</v>
      </c>
      <c r="U242" s="47">
        <v>40.53</v>
      </c>
      <c r="W242" s="47">
        <v>75.5</v>
      </c>
      <c r="X242" s="46">
        <v>3</v>
      </c>
      <c r="Z242" s="51">
        <v>0</v>
      </c>
      <c r="AA242" s="51">
        <v>13.3</v>
      </c>
      <c r="AB242" s="51">
        <v>-1</v>
      </c>
      <c r="AC242" s="55">
        <v>0</v>
      </c>
      <c r="AD242" s="23">
        <v>12.8</v>
      </c>
      <c r="AE242" s="23">
        <v>0</v>
      </c>
      <c r="AF242" s="23">
        <v>0</v>
      </c>
      <c r="AG242" s="46">
        <v>-1</v>
      </c>
      <c r="AH242" s="55">
        <v>0</v>
      </c>
      <c r="AI242" s="51">
        <v>27.9</v>
      </c>
      <c r="AJ242" s="51">
        <v>0</v>
      </c>
      <c r="AK242" s="51">
        <v>14</v>
      </c>
      <c r="AL242" s="51">
        <v>-1</v>
      </c>
      <c r="AM242" s="55">
        <v>0</v>
      </c>
      <c r="AN242" s="23">
        <v>12.6</v>
      </c>
      <c r="AO242" s="23">
        <v>0</v>
      </c>
      <c r="AP242" s="23">
        <v>0</v>
      </c>
      <c r="AQ242" s="46">
        <v>-1</v>
      </c>
      <c r="AR242" s="55">
        <v>0</v>
      </c>
      <c r="AS242" s="51">
        <v>0</v>
      </c>
      <c r="AT242" s="51">
        <v>0</v>
      </c>
      <c r="AU242" s="51">
        <v>0</v>
      </c>
      <c r="AV242" s="51">
        <v>-1</v>
      </c>
      <c r="AW242" s="55">
        <v>0</v>
      </c>
    </row>
    <row r="243" spans="1:49" x14ac:dyDescent="0.2">
      <c r="A243" s="23" t="s">
        <v>81</v>
      </c>
      <c r="B243" s="46">
        <v>4</v>
      </c>
      <c r="C243" s="52" t="s">
        <v>321</v>
      </c>
      <c r="D243" s="52" t="s">
        <v>84</v>
      </c>
      <c r="E243" s="42">
        <f t="shared" si="3"/>
        <v>0</v>
      </c>
      <c r="F243" s="45">
        <v>7.7</v>
      </c>
      <c r="G243" s="47">
        <v>4.8</v>
      </c>
      <c r="H243" s="45">
        <v>-1E-4</v>
      </c>
      <c r="I243" s="45">
        <v>-1E-4</v>
      </c>
      <c r="J243" s="47">
        <v>6.02</v>
      </c>
      <c r="K243" s="45">
        <v>-1E-4</v>
      </c>
      <c r="L243" s="47">
        <v>18.52</v>
      </c>
      <c r="M243" s="46">
        <v>4</v>
      </c>
      <c r="O243" s="45">
        <v>14.7</v>
      </c>
      <c r="P243" s="47">
        <v>9.6</v>
      </c>
      <c r="Q243" s="45">
        <v>5.6</v>
      </c>
      <c r="R243" s="45">
        <v>-1E-4</v>
      </c>
      <c r="S243" s="47">
        <v>12.44</v>
      </c>
      <c r="T243" s="45">
        <v>-1E-4</v>
      </c>
      <c r="U243" s="47">
        <v>42.34</v>
      </c>
      <c r="W243" s="47">
        <v>60.86</v>
      </c>
      <c r="X243" s="46">
        <v>4</v>
      </c>
      <c r="Z243" s="51">
        <v>0</v>
      </c>
      <c r="AA243" s="51">
        <v>7.7</v>
      </c>
      <c r="AB243" s="51">
        <v>-1</v>
      </c>
      <c r="AC243" s="55">
        <v>0</v>
      </c>
      <c r="AD243" s="23">
        <v>6</v>
      </c>
      <c r="AE243" s="23">
        <v>0</v>
      </c>
      <c r="AF243" s="23">
        <v>0</v>
      </c>
      <c r="AG243" s="46">
        <v>5</v>
      </c>
      <c r="AH243" s="55">
        <v>0</v>
      </c>
      <c r="AI243" s="51">
        <v>29.9</v>
      </c>
      <c r="AJ243" s="51">
        <v>0</v>
      </c>
      <c r="AK243" s="51">
        <v>14.7</v>
      </c>
      <c r="AL243" s="51">
        <v>-1</v>
      </c>
      <c r="AM243" s="55">
        <v>0</v>
      </c>
      <c r="AN243" s="23">
        <v>12.4</v>
      </c>
      <c r="AO243" s="23">
        <v>0</v>
      </c>
      <c r="AP243" s="23">
        <v>0</v>
      </c>
      <c r="AQ243" s="46">
        <v>-1</v>
      </c>
      <c r="AR243" s="55">
        <v>0</v>
      </c>
      <c r="AS243" s="51">
        <v>0</v>
      </c>
      <c r="AT243" s="51">
        <v>0</v>
      </c>
      <c r="AU243" s="51">
        <v>0</v>
      </c>
      <c r="AV243" s="51">
        <v>-1</v>
      </c>
      <c r="AW243" s="55">
        <v>0</v>
      </c>
    </row>
    <row r="244" spans="1:49" x14ac:dyDescent="0.2">
      <c r="A244" s="23" t="s">
        <v>81</v>
      </c>
      <c r="B244" s="46">
        <v>5</v>
      </c>
      <c r="C244" s="52" t="s">
        <v>322</v>
      </c>
      <c r="D244" s="52" t="s">
        <v>323</v>
      </c>
      <c r="E244" s="42">
        <f t="shared" si="3"/>
        <v>0</v>
      </c>
      <c r="F244" s="45">
        <v>2.8</v>
      </c>
      <c r="G244" s="47">
        <v>1.9</v>
      </c>
      <c r="H244" s="45">
        <v>-1E-4</v>
      </c>
      <c r="I244" s="45">
        <v>-1E-4</v>
      </c>
      <c r="J244" s="47">
        <v>2.79</v>
      </c>
      <c r="K244" s="45">
        <v>-1E-4</v>
      </c>
      <c r="L244" s="47">
        <v>7.49</v>
      </c>
      <c r="M244" s="46">
        <v>5</v>
      </c>
      <c r="O244" s="45">
        <v>14.4</v>
      </c>
      <c r="P244" s="47">
        <v>9.6</v>
      </c>
      <c r="Q244" s="45">
        <v>6.1</v>
      </c>
      <c r="R244" s="45">
        <v>-1E-4</v>
      </c>
      <c r="S244" s="47">
        <v>13.51</v>
      </c>
      <c r="T244" s="45">
        <v>-1E-4</v>
      </c>
      <c r="U244" s="47">
        <v>43.61</v>
      </c>
      <c r="W244" s="47">
        <v>51.1</v>
      </c>
      <c r="X244" s="46">
        <v>5</v>
      </c>
      <c r="Z244" s="51">
        <v>0</v>
      </c>
      <c r="AA244" s="51">
        <v>2.8</v>
      </c>
      <c r="AB244" s="51">
        <v>-1</v>
      </c>
      <c r="AC244" s="55">
        <v>0</v>
      </c>
      <c r="AD244" s="23">
        <v>2.8</v>
      </c>
      <c r="AE244" s="23">
        <v>0</v>
      </c>
      <c r="AF244" s="23">
        <v>0</v>
      </c>
      <c r="AG244" s="46">
        <v>2</v>
      </c>
      <c r="AH244" s="55">
        <v>0</v>
      </c>
      <c r="AI244" s="51">
        <v>30.1</v>
      </c>
      <c r="AJ244" s="51">
        <v>0</v>
      </c>
      <c r="AK244" s="51">
        <v>14.4</v>
      </c>
      <c r="AL244" s="51">
        <v>-1</v>
      </c>
      <c r="AM244" s="55">
        <v>0</v>
      </c>
      <c r="AN244" s="23">
        <v>13.5</v>
      </c>
      <c r="AO244" s="23">
        <v>0</v>
      </c>
      <c r="AP244" s="23">
        <v>0</v>
      </c>
      <c r="AQ244" s="46">
        <v>-1</v>
      </c>
      <c r="AR244" s="55">
        <v>0</v>
      </c>
      <c r="AS244" s="51">
        <v>0</v>
      </c>
      <c r="AT244" s="51">
        <v>0</v>
      </c>
      <c r="AU244" s="51">
        <v>0</v>
      </c>
      <c r="AV244" s="51">
        <v>-1</v>
      </c>
      <c r="AW244" s="55">
        <v>0</v>
      </c>
    </row>
    <row r="245" spans="1:49" x14ac:dyDescent="0.2">
      <c r="B245" s="46"/>
      <c r="F245" s="45"/>
      <c r="G245" s="47"/>
      <c r="H245" s="45"/>
      <c r="I245" s="45"/>
      <c r="J245" s="47"/>
      <c r="K245" s="45"/>
      <c r="L245" s="47"/>
      <c r="M245" s="46"/>
      <c r="O245" s="45"/>
      <c r="P245" s="47"/>
      <c r="Q245" s="45"/>
      <c r="R245" s="45"/>
      <c r="S245" s="47"/>
      <c r="T245" s="45"/>
      <c r="U245" s="47"/>
      <c r="W245" s="47"/>
      <c r="X245" s="46"/>
      <c r="AG245" s="46"/>
      <c r="AQ245" s="46"/>
    </row>
    <row r="246" spans="1:49" x14ac:dyDescent="0.2">
      <c r="A246" s="65" t="s">
        <v>82</v>
      </c>
      <c r="B246" s="66">
        <v>1</v>
      </c>
      <c r="C246" s="67" t="s">
        <v>324</v>
      </c>
      <c r="D246" s="67" t="s">
        <v>124</v>
      </c>
      <c r="E246" s="68">
        <f t="shared" si="3"/>
        <v>0</v>
      </c>
      <c r="F246" s="69">
        <v>15.1</v>
      </c>
      <c r="G246" s="70">
        <v>9.6</v>
      </c>
      <c r="H246" s="69">
        <v>-1E-4</v>
      </c>
      <c r="I246" s="69">
        <v>-1E-4</v>
      </c>
      <c r="J246" s="70">
        <v>12.81</v>
      </c>
      <c r="K246" s="69">
        <v>-1E-4</v>
      </c>
      <c r="L246" s="70">
        <v>37.51</v>
      </c>
      <c r="M246" s="66">
        <v>1</v>
      </c>
      <c r="N246" s="71"/>
      <c r="O246" s="69">
        <v>12.9</v>
      </c>
      <c r="P246" s="70">
        <v>9.1999999999999993</v>
      </c>
      <c r="Q246" s="69">
        <v>8.1999999999999993</v>
      </c>
      <c r="R246" s="69">
        <v>-1E-4</v>
      </c>
      <c r="S246" s="70">
        <v>12.26</v>
      </c>
      <c r="T246" s="69">
        <v>-1E-4</v>
      </c>
      <c r="U246" s="70">
        <v>42.56</v>
      </c>
      <c r="V246" s="71"/>
      <c r="W246" s="70">
        <v>80.069999999999993</v>
      </c>
      <c r="X246" s="66">
        <v>1</v>
      </c>
      <c r="Y246" s="65"/>
      <c r="Z246" s="72">
        <v>0</v>
      </c>
      <c r="AA246" s="72">
        <v>15.1</v>
      </c>
      <c r="AB246" s="72">
        <v>-1</v>
      </c>
      <c r="AC246" s="73">
        <v>0</v>
      </c>
      <c r="AD246" s="65">
        <v>12.8</v>
      </c>
      <c r="AE246" s="65">
        <v>0</v>
      </c>
      <c r="AF246" s="65">
        <v>0</v>
      </c>
      <c r="AG246" s="66">
        <v>-1</v>
      </c>
      <c r="AH246" s="73">
        <v>0</v>
      </c>
      <c r="AI246" s="72">
        <v>30.3</v>
      </c>
      <c r="AJ246" s="72">
        <v>0</v>
      </c>
      <c r="AK246" s="72">
        <v>12.9</v>
      </c>
      <c r="AL246" s="72">
        <v>-1</v>
      </c>
      <c r="AM246" s="73">
        <v>0</v>
      </c>
      <c r="AN246" s="65">
        <v>12.3</v>
      </c>
      <c r="AO246" s="65">
        <v>0</v>
      </c>
      <c r="AP246" s="65">
        <v>0</v>
      </c>
      <c r="AQ246" s="66">
        <v>-1</v>
      </c>
      <c r="AR246" s="55">
        <v>0</v>
      </c>
      <c r="AS246" s="51">
        <v>0</v>
      </c>
      <c r="AT246" s="51">
        <v>0</v>
      </c>
      <c r="AU246" s="51">
        <v>0</v>
      </c>
      <c r="AV246" s="51">
        <v>-1</v>
      </c>
      <c r="AW246" s="55">
        <v>0</v>
      </c>
    </row>
    <row r="247" spans="1:49" x14ac:dyDescent="0.2">
      <c r="A247" s="23" t="s">
        <v>82</v>
      </c>
      <c r="B247" s="46">
        <v>2</v>
      </c>
      <c r="C247" s="52" t="s">
        <v>325</v>
      </c>
      <c r="D247" s="52" t="s">
        <v>141</v>
      </c>
      <c r="E247" s="42">
        <f t="shared" si="3"/>
        <v>0</v>
      </c>
      <c r="F247" s="45">
        <v>15.5</v>
      </c>
      <c r="G247" s="47">
        <v>9.3000000000000007</v>
      </c>
      <c r="H247" s="45">
        <v>-1E-4</v>
      </c>
      <c r="I247" s="45">
        <v>-1E-4</v>
      </c>
      <c r="J247" s="47">
        <v>12.64</v>
      </c>
      <c r="K247" s="45">
        <v>-1E-4</v>
      </c>
      <c r="L247" s="47">
        <v>37.44</v>
      </c>
      <c r="M247" s="46">
        <v>2</v>
      </c>
      <c r="O247" s="45">
        <v>14.4</v>
      </c>
      <c r="P247" s="47">
        <v>9.1</v>
      </c>
      <c r="Q247" s="45">
        <v>6.2</v>
      </c>
      <c r="R247" s="45">
        <v>-1E-4</v>
      </c>
      <c r="S247" s="47">
        <v>12.69</v>
      </c>
      <c r="T247" s="45">
        <v>-1E-4</v>
      </c>
      <c r="U247" s="47">
        <v>42.39</v>
      </c>
      <c r="W247" s="47">
        <v>79.83</v>
      </c>
      <c r="X247" s="46">
        <v>2</v>
      </c>
      <c r="Z247" s="51">
        <v>0</v>
      </c>
      <c r="AA247" s="51">
        <v>15.5</v>
      </c>
      <c r="AB247" s="51">
        <v>-1</v>
      </c>
      <c r="AC247" s="55">
        <v>0</v>
      </c>
      <c r="AD247" s="23">
        <v>12.6</v>
      </c>
      <c r="AE247" s="23">
        <v>0</v>
      </c>
      <c r="AF247" s="23">
        <v>0</v>
      </c>
      <c r="AG247" s="46">
        <v>-1</v>
      </c>
      <c r="AH247" s="55">
        <v>0</v>
      </c>
      <c r="AI247" s="51">
        <v>29.7</v>
      </c>
      <c r="AJ247" s="51">
        <v>0</v>
      </c>
      <c r="AK247" s="51">
        <v>14.4</v>
      </c>
      <c r="AL247" s="51">
        <v>-1</v>
      </c>
      <c r="AM247" s="55">
        <v>0</v>
      </c>
      <c r="AN247" s="23">
        <v>12.7</v>
      </c>
      <c r="AO247" s="23">
        <v>0</v>
      </c>
      <c r="AP247" s="23">
        <v>0</v>
      </c>
      <c r="AQ247" s="46">
        <v>-1</v>
      </c>
      <c r="AR247" s="55">
        <v>0</v>
      </c>
      <c r="AS247" s="51">
        <v>0</v>
      </c>
      <c r="AT247" s="51">
        <v>0</v>
      </c>
      <c r="AU247" s="51">
        <v>0</v>
      </c>
      <c r="AV247" s="51">
        <v>-1</v>
      </c>
      <c r="AW247" s="55">
        <v>0</v>
      </c>
    </row>
    <row r="248" spans="1:49" x14ac:dyDescent="0.2">
      <c r="A248" s="23" t="s">
        <v>82</v>
      </c>
      <c r="B248" s="46">
        <v>3</v>
      </c>
      <c r="C248" s="52" t="s">
        <v>326</v>
      </c>
      <c r="D248" s="52" t="s">
        <v>153</v>
      </c>
      <c r="E248" s="42">
        <f t="shared" si="3"/>
        <v>0</v>
      </c>
      <c r="F248" s="45">
        <v>15.1</v>
      </c>
      <c r="G248" s="47">
        <v>9.6999999999999993</v>
      </c>
      <c r="H248" s="45">
        <v>-1E-4</v>
      </c>
      <c r="I248" s="45">
        <v>-1E-4</v>
      </c>
      <c r="J248" s="47">
        <v>12.54</v>
      </c>
      <c r="K248" s="45">
        <v>-1E-4</v>
      </c>
      <c r="L248" s="47">
        <v>37.340000000000003</v>
      </c>
      <c r="M248" s="46">
        <v>3</v>
      </c>
      <c r="O248" s="45">
        <v>14.72</v>
      </c>
      <c r="P248" s="47">
        <v>9.3000000000000007</v>
      </c>
      <c r="Q248" s="45">
        <v>5.4</v>
      </c>
      <c r="R248" s="45">
        <v>-1E-4</v>
      </c>
      <c r="S248" s="47">
        <v>12.73</v>
      </c>
      <c r="T248" s="45">
        <v>-1E-4</v>
      </c>
      <c r="U248" s="47">
        <v>42.15</v>
      </c>
      <c r="W248" s="47">
        <v>79.489999999999995</v>
      </c>
      <c r="X248" s="46">
        <v>3</v>
      </c>
      <c r="Z248" s="51">
        <v>0</v>
      </c>
      <c r="AA248" s="51">
        <v>15.1</v>
      </c>
      <c r="AB248" s="51">
        <v>-1</v>
      </c>
      <c r="AC248" s="55">
        <v>0</v>
      </c>
      <c r="AD248" s="23">
        <v>12.5</v>
      </c>
      <c r="AE248" s="23">
        <v>0</v>
      </c>
      <c r="AF248" s="23">
        <v>0</v>
      </c>
      <c r="AG248" s="46">
        <v>-1</v>
      </c>
      <c r="AH248" s="55">
        <v>0</v>
      </c>
      <c r="AI248" s="51">
        <v>29.4</v>
      </c>
      <c r="AJ248" s="51">
        <v>0</v>
      </c>
      <c r="AK248" s="51">
        <v>14.7</v>
      </c>
      <c r="AL248" s="51">
        <v>-1</v>
      </c>
      <c r="AM248" s="55">
        <v>0</v>
      </c>
      <c r="AN248" s="23">
        <v>12.7</v>
      </c>
      <c r="AO248" s="23">
        <v>0</v>
      </c>
      <c r="AP248" s="23">
        <v>0</v>
      </c>
      <c r="AQ248" s="46">
        <v>-1</v>
      </c>
      <c r="AR248" s="55">
        <v>0</v>
      </c>
      <c r="AS248" s="51">
        <v>0</v>
      </c>
      <c r="AT248" s="51">
        <v>0</v>
      </c>
      <c r="AU248" s="51">
        <v>0</v>
      </c>
      <c r="AV248" s="51">
        <v>-1</v>
      </c>
      <c r="AW248" s="55">
        <v>0</v>
      </c>
    </row>
    <row r="249" spans="1:49" x14ac:dyDescent="0.2">
      <c r="A249" s="23" t="s">
        <v>82</v>
      </c>
      <c r="B249" s="46">
        <v>4</v>
      </c>
      <c r="C249" s="52" t="s">
        <v>327</v>
      </c>
      <c r="D249" s="52" t="s">
        <v>141</v>
      </c>
      <c r="E249" s="42">
        <f t="shared" si="3"/>
        <v>0</v>
      </c>
      <c r="F249" s="45">
        <v>14.4</v>
      </c>
      <c r="G249" s="47">
        <v>9.5</v>
      </c>
      <c r="H249" s="45">
        <v>-1E-4</v>
      </c>
      <c r="I249" s="45">
        <v>-1E-4</v>
      </c>
      <c r="J249" s="47">
        <v>12.39</v>
      </c>
      <c r="K249" s="45">
        <v>-1E-4</v>
      </c>
      <c r="L249" s="47">
        <v>36.29</v>
      </c>
      <c r="M249" s="46">
        <v>6</v>
      </c>
      <c r="O249" s="45">
        <v>14.5</v>
      </c>
      <c r="P249" s="47">
        <v>9.6999999999999993</v>
      </c>
      <c r="Q249" s="45">
        <v>5.9</v>
      </c>
      <c r="R249" s="45">
        <v>-1E-4</v>
      </c>
      <c r="S249" s="47">
        <v>12.51</v>
      </c>
      <c r="T249" s="45">
        <v>-1E-4</v>
      </c>
      <c r="U249" s="47">
        <v>42.61</v>
      </c>
      <c r="W249" s="47">
        <v>78.900000000000006</v>
      </c>
      <c r="X249" s="46">
        <v>4</v>
      </c>
      <c r="Z249" s="51">
        <v>0</v>
      </c>
      <c r="AA249" s="51">
        <v>14.4</v>
      </c>
      <c r="AB249" s="51">
        <v>-1</v>
      </c>
      <c r="AC249" s="55">
        <v>0</v>
      </c>
      <c r="AD249" s="23">
        <v>12.4</v>
      </c>
      <c r="AE249" s="23">
        <v>0</v>
      </c>
      <c r="AF249" s="23">
        <v>0</v>
      </c>
      <c r="AG249" s="46">
        <v>-1</v>
      </c>
      <c r="AH249" s="55">
        <v>0</v>
      </c>
      <c r="AI249" s="51">
        <v>30.1</v>
      </c>
      <c r="AJ249" s="51">
        <v>0</v>
      </c>
      <c r="AK249" s="51">
        <v>14.5</v>
      </c>
      <c r="AL249" s="51">
        <v>-1</v>
      </c>
      <c r="AM249" s="55">
        <v>0</v>
      </c>
      <c r="AN249" s="23">
        <v>12.5</v>
      </c>
      <c r="AO249" s="23">
        <v>0</v>
      </c>
      <c r="AP249" s="23">
        <v>0</v>
      </c>
      <c r="AQ249" s="46">
        <v>-1</v>
      </c>
      <c r="AR249" s="55">
        <v>0</v>
      </c>
      <c r="AS249" s="51">
        <v>0</v>
      </c>
      <c r="AT249" s="51">
        <v>0</v>
      </c>
      <c r="AU249" s="51">
        <v>0</v>
      </c>
      <c r="AV249" s="51">
        <v>-1</v>
      </c>
      <c r="AW249" s="55">
        <v>0</v>
      </c>
    </row>
    <row r="250" spans="1:49" x14ac:dyDescent="0.2">
      <c r="A250" s="23" t="s">
        <v>82</v>
      </c>
      <c r="B250" s="46">
        <v>5</v>
      </c>
      <c r="C250" s="52" t="s">
        <v>328</v>
      </c>
      <c r="D250" s="52" t="s">
        <v>141</v>
      </c>
      <c r="E250" s="42">
        <f t="shared" si="3"/>
        <v>0</v>
      </c>
      <c r="F250" s="45">
        <v>15.5</v>
      </c>
      <c r="G250" s="47">
        <v>9.5</v>
      </c>
      <c r="H250" s="45">
        <v>-1E-4</v>
      </c>
      <c r="I250" s="45">
        <v>-1E-4</v>
      </c>
      <c r="J250" s="47">
        <v>12.05</v>
      </c>
      <c r="K250" s="45">
        <v>-1E-4</v>
      </c>
      <c r="L250" s="47">
        <v>37.049999999999997</v>
      </c>
      <c r="M250" s="46">
        <v>4</v>
      </c>
      <c r="O250" s="45">
        <v>14.3</v>
      </c>
      <c r="P250" s="47">
        <v>9.1</v>
      </c>
      <c r="Q250" s="45">
        <v>6.1</v>
      </c>
      <c r="R250" s="45">
        <v>-1E-4</v>
      </c>
      <c r="S250" s="47">
        <v>11.64</v>
      </c>
      <c r="T250" s="45">
        <v>-1E-4</v>
      </c>
      <c r="U250" s="47">
        <v>41.14</v>
      </c>
      <c r="W250" s="47">
        <v>78.19</v>
      </c>
      <c r="X250" s="46">
        <v>5</v>
      </c>
      <c r="Z250" s="51">
        <v>0</v>
      </c>
      <c r="AA250" s="51">
        <v>15.5</v>
      </c>
      <c r="AB250" s="51">
        <v>-1</v>
      </c>
      <c r="AC250" s="55">
        <v>0</v>
      </c>
      <c r="AD250" s="23">
        <v>12.1</v>
      </c>
      <c r="AE250" s="23">
        <v>0</v>
      </c>
      <c r="AF250" s="23">
        <v>0</v>
      </c>
      <c r="AG250" s="46">
        <v>-1</v>
      </c>
      <c r="AH250" s="55">
        <v>0</v>
      </c>
      <c r="AI250" s="51">
        <v>29.5</v>
      </c>
      <c r="AJ250" s="51">
        <v>0</v>
      </c>
      <c r="AK250" s="51">
        <v>14.3</v>
      </c>
      <c r="AL250" s="51">
        <v>-1</v>
      </c>
      <c r="AM250" s="55">
        <v>0</v>
      </c>
      <c r="AN250" s="23">
        <v>11.6</v>
      </c>
      <c r="AO250" s="23">
        <v>0</v>
      </c>
      <c r="AP250" s="23">
        <v>0</v>
      </c>
      <c r="AQ250" s="46">
        <v>-1</v>
      </c>
      <c r="AR250" s="55">
        <v>0</v>
      </c>
      <c r="AS250" s="51">
        <v>0</v>
      </c>
      <c r="AT250" s="51">
        <v>0</v>
      </c>
      <c r="AU250" s="51">
        <v>0</v>
      </c>
      <c r="AV250" s="51">
        <v>-1</v>
      </c>
      <c r="AW250" s="55">
        <v>0</v>
      </c>
    </row>
    <row r="251" spans="1:49" x14ac:dyDescent="0.2">
      <c r="A251" s="23" t="s">
        <v>82</v>
      </c>
      <c r="B251" s="46">
        <v>6</v>
      </c>
      <c r="C251" s="52" t="s">
        <v>329</v>
      </c>
      <c r="D251" s="52" t="s">
        <v>153</v>
      </c>
      <c r="E251" s="42">
        <f t="shared" si="3"/>
        <v>0</v>
      </c>
      <c r="F251" s="45">
        <v>14.4</v>
      </c>
      <c r="G251" s="47">
        <v>9.1999999999999993</v>
      </c>
      <c r="H251" s="45">
        <v>-1E-4</v>
      </c>
      <c r="I251" s="45">
        <v>-1E-4</v>
      </c>
      <c r="J251" s="47">
        <v>12.84</v>
      </c>
      <c r="K251" s="45">
        <v>-1E-4</v>
      </c>
      <c r="L251" s="47">
        <v>36.44</v>
      </c>
      <c r="M251" s="46">
        <v>5</v>
      </c>
      <c r="O251" s="45">
        <v>13.9</v>
      </c>
      <c r="P251" s="47">
        <v>9.6</v>
      </c>
      <c r="Q251" s="45">
        <v>4.7</v>
      </c>
      <c r="R251" s="45">
        <v>-1E-4</v>
      </c>
      <c r="S251" s="47">
        <v>12.65</v>
      </c>
      <c r="T251" s="45">
        <v>-1E-4</v>
      </c>
      <c r="U251" s="47">
        <v>40.85</v>
      </c>
      <c r="W251" s="47">
        <v>77.290000000000006</v>
      </c>
      <c r="X251" s="46">
        <v>6</v>
      </c>
      <c r="Z251" s="51">
        <v>0</v>
      </c>
      <c r="AA251" s="51">
        <v>14.4</v>
      </c>
      <c r="AB251" s="51">
        <v>-1</v>
      </c>
      <c r="AC251" s="55">
        <v>0</v>
      </c>
      <c r="AD251" s="23">
        <v>12.8</v>
      </c>
      <c r="AE251" s="23">
        <v>0</v>
      </c>
      <c r="AF251" s="23">
        <v>0</v>
      </c>
      <c r="AG251" s="46">
        <v>-1</v>
      </c>
      <c r="AH251" s="55">
        <v>0</v>
      </c>
      <c r="AI251" s="51">
        <v>28.2</v>
      </c>
      <c r="AJ251" s="51">
        <v>0</v>
      </c>
      <c r="AK251" s="51">
        <v>13.9</v>
      </c>
      <c r="AL251" s="51">
        <v>-1</v>
      </c>
      <c r="AM251" s="55">
        <v>0</v>
      </c>
      <c r="AN251" s="23">
        <v>12.7</v>
      </c>
      <c r="AO251" s="23">
        <v>0</v>
      </c>
      <c r="AP251" s="23">
        <v>0</v>
      </c>
      <c r="AQ251" s="46">
        <v>-1</v>
      </c>
      <c r="AR251" s="55">
        <v>0</v>
      </c>
      <c r="AS251" s="51">
        <v>0</v>
      </c>
      <c r="AT251" s="51">
        <v>0</v>
      </c>
      <c r="AU251" s="51">
        <v>0</v>
      </c>
      <c r="AV251" s="51">
        <v>-1</v>
      </c>
      <c r="AW251" s="55">
        <v>0</v>
      </c>
    </row>
    <row r="252" spans="1:49" x14ac:dyDescent="0.2">
      <c r="A252" s="23" t="s">
        <v>82</v>
      </c>
      <c r="B252" s="46">
        <v>7</v>
      </c>
      <c r="C252" s="52" t="s">
        <v>330</v>
      </c>
      <c r="D252" s="52" t="s">
        <v>93</v>
      </c>
      <c r="E252" s="42">
        <f t="shared" si="3"/>
        <v>0</v>
      </c>
      <c r="F252" s="45">
        <v>14</v>
      </c>
      <c r="G252" s="47">
        <v>9.3000000000000007</v>
      </c>
      <c r="H252" s="45">
        <v>-1E-4</v>
      </c>
      <c r="I252" s="45">
        <v>-1E-4</v>
      </c>
      <c r="J252" s="47">
        <v>12.24</v>
      </c>
      <c r="K252" s="45">
        <v>-1E-4</v>
      </c>
      <c r="L252" s="47">
        <v>35.54</v>
      </c>
      <c r="M252" s="46">
        <v>8</v>
      </c>
      <c r="O252" s="45">
        <v>13.1</v>
      </c>
      <c r="P252" s="47">
        <v>9.4</v>
      </c>
      <c r="Q252" s="45">
        <v>6.5</v>
      </c>
      <c r="R252" s="45">
        <v>-1E-4</v>
      </c>
      <c r="S252" s="47">
        <v>12.34</v>
      </c>
      <c r="T252" s="45">
        <v>-1E-4</v>
      </c>
      <c r="U252" s="47">
        <v>41.34</v>
      </c>
      <c r="W252" s="47">
        <v>76.88</v>
      </c>
      <c r="X252" s="46">
        <v>7</v>
      </c>
      <c r="Z252" s="51">
        <v>0</v>
      </c>
      <c r="AA252" s="51">
        <v>14</v>
      </c>
      <c r="AB252" s="51">
        <v>-1</v>
      </c>
      <c r="AC252" s="55">
        <v>0</v>
      </c>
      <c r="AD252" s="23">
        <v>12.2</v>
      </c>
      <c r="AE252" s="23">
        <v>0</v>
      </c>
      <c r="AF252" s="23">
        <v>0</v>
      </c>
      <c r="AG252" s="46">
        <v>-1</v>
      </c>
      <c r="AH252" s="55">
        <v>0</v>
      </c>
      <c r="AI252" s="51">
        <v>29</v>
      </c>
      <c r="AJ252" s="51">
        <v>0</v>
      </c>
      <c r="AK252" s="51">
        <v>13.1</v>
      </c>
      <c r="AL252" s="51">
        <v>-1</v>
      </c>
      <c r="AM252" s="55">
        <v>0</v>
      </c>
      <c r="AN252" s="23">
        <v>12.3</v>
      </c>
      <c r="AO252" s="23">
        <v>0</v>
      </c>
      <c r="AP252" s="23">
        <v>0</v>
      </c>
      <c r="AQ252" s="46">
        <v>-1</v>
      </c>
      <c r="AR252" s="55">
        <v>0</v>
      </c>
      <c r="AS252" s="51">
        <v>0</v>
      </c>
      <c r="AT252" s="51">
        <v>0</v>
      </c>
      <c r="AU252" s="51">
        <v>0</v>
      </c>
      <c r="AV252" s="51">
        <v>-1</v>
      </c>
      <c r="AW252" s="55">
        <v>0</v>
      </c>
    </row>
    <row r="253" spans="1:49" x14ac:dyDescent="0.2">
      <c r="A253" s="23" t="s">
        <v>82</v>
      </c>
      <c r="B253" s="46">
        <v>8</v>
      </c>
      <c r="C253" s="52" t="s">
        <v>331</v>
      </c>
      <c r="D253" s="52" t="s">
        <v>153</v>
      </c>
      <c r="E253" s="42">
        <f t="shared" si="3"/>
        <v>0</v>
      </c>
      <c r="F253" s="45">
        <v>15</v>
      </c>
      <c r="G253" s="47">
        <v>9.5</v>
      </c>
      <c r="H253" s="45">
        <v>-1E-4</v>
      </c>
      <c r="I253" s="45">
        <v>-1E-4</v>
      </c>
      <c r="J253" s="47">
        <v>11.21</v>
      </c>
      <c r="K253" s="45">
        <v>-1E-4</v>
      </c>
      <c r="L253" s="47">
        <v>35.71</v>
      </c>
      <c r="M253" s="46">
        <v>7</v>
      </c>
      <c r="O253" s="45">
        <v>14.1</v>
      </c>
      <c r="P253" s="47">
        <v>9.4</v>
      </c>
      <c r="Q253" s="45">
        <v>5.6</v>
      </c>
      <c r="R253" s="45">
        <v>-1E-4</v>
      </c>
      <c r="S253" s="47">
        <v>11.62</v>
      </c>
      <c r="T253" s="45">
        <v>-1E-4</v>
      </c>
      <c r="U253" s="47">
        <v>40.72</v>
      </c>
      <c r="W253" s="47">
        <v>76.430000000000007</v>
      </c>
      <c r="X253" s="46">
        <v>8</v>
      </c>
      <c r="Z253" s="51">
        <v>0</v>
      </c>
      <c r="AA253" s="51">
        <v>15</v>
      </c>
      <c r="AB253" s="51">
        <v>-1</v>
      </c>
      <c r="AC253" s="55">
        <v>0</v>
      </c>
      <c r="AD253" s="23">
        <v>11.2</v>
      </c>
      <c r="AE253" s="23">
        <v>0</v>
      </c>
      <c r="AF253" s="23">
        <v>0</v>
      </c>
      <c r="AG253" s="46">
        <v>-1</v>
      </c>
      <c r="AH253" s="55">
        <v>0</v>
      </c>
      <c r="AI253" s="51">
        <v>29.1</v>
      </c>
      <c r="AJ253" s="51">
        <v>0</v>
      </c>
      <c r="AK253" s="51">
        <v>14.1</v>
      </c>
      <c r="AL253" s="51">
        <v>-1</v>
      </c>
      <c r="AM253" s="55">
        <v>0</v>
      </c>
      <c r="AN253" s="23">
        <v>11.6</v>
      </c>
      <c r="AO253" s="23">
        <v>0</v>
      </c>
      <c r="AP253" s="23">
        <v>0</v>
      </c>
      <c r="AQ253" s="46">
        <v>-1</v>
      </c>
      <c r="AR253" s="55">
        <v>0</v>
      </c>
      <c r="AS253" s="51">
        <v>0</v>
      </c>
      <c r="AT253" s="51">
        <v>0</v>
      </c>
      <c r="AU253" s="51">
        <v>0</v>
      </c>
      <c r="AV253" s="51">
        <v>-1</v>
      </c>
      <c r="AW253" s="55">
        <v>0</v>
      </c>
    </row>
    <row r="254" spans="1:49" x14ac:dyDescent="0.2">
      <c r="A254" s="23" t="s">
        <v>82</v>
      </c>
      <c r="B254" s="46">
        <v>9</v>
      </c>
      <c r="C254" s="52" t="s">
        <v>332</v>
      </c>
      <c r="D254" s="52" t="s">
        <v>93</v>
      </c>
      <c r="E254" s="42">
        <f t="shared" si="3"/>
        <v>0</v>
      </c>
      <c r="F254" s="45">
        <v>13.6</v>
      </c>
      <c r="G254" s="47">
        <v>9.4</v>
      </c>
      <c r="H254" s="45">
        <v>-1E-4</v>
      </c>
      <c r="I254" s="45">
        <v>-1E-4</v>
      </c>
      <c r="J254" s="47">
        <v>10.81</v>
      </c>
      <c r="K254" s="45">
        <v>-1E-4</v>
      </c>
      <c r="L254" s="47">
        <v>33.81</v>
      </c>
      <c r="M254" s="46">
        <v>9</v>
      </c>
      <c r="O254" s="45">
        <v>14</v>
      </c>
      <c r="P254" s="47">
        <v>9.4</v>
      </c>
      <c r="Q254" s="45">
        <v>5.3</v>
      </c>
      <c r="R254" s="45">
        <v>-1E-4</v>
      </c>
      <c r="S254" s="47">
        <v>11.6</v>
      </c>
      <c r="T254" s="45">
        <v>-1E-4</v>
      </c>
      <c r="U254" s="47">
        <v>40.299999999999997</v>
      </c>
      <c r="W254" s="47">
        <v>74.11</v>
      </c>
      <c r="X254" s="46">
        <v>9</v>
      </c>
      <c r="Z254" s="51">
        <v>0</v>
      </c>
      <c r="AA254" s="51">
        <v>13.6</v>
      </c>
      <c r="AB254" s="51">
        <v>-1</v>
      </c>
      <c r="AC254" s="55">
        <v>0</v>
      </c>
      <c r="AD254" s="23">
        <v>10.8</v>
      </c>
      <c r="AE254" s="23">
        <v>0</v>
      </c>
      <c r="AF254" s="23">
        <v>0</v>
      </c>
      <c r="AG254" s="46">
        <v>-1</v>
      </c>
      <c r="AH254" s="55">
        <v>0</v>
      </c>
      <c r="AI254" s="51">
        <v>28.7</v>
      </c>
      <c r="AJ254" s="51">
        <v>0</v>
      </c>
      <c r="AK254" s="51">
        <v>14</v>
      </c>
      <c r="AL254" s="51">
        <v>-1</v>
      </c>
      <c r="AM254" s="55">
        <v>0</v>
      </c>
      <c r="AN254" s="23">
        <v>11.6</v>
      </c>
      <c r="AO254" s="23">
        <v>0</v>
      </c>
      <c r="AP254" s="23">
        <v>0</v>
      </c>
      <c r="AQ254" s="46">
        <v>-1</v>
      </c>
      <c r="AR254" s="55">
        <v>0</v>
      </c>
      <c r="AS254" s="51">
        <v>0</v>
      </c>
      <c r="AT254" s="51">
        <v>0</v>
      </c>
      <c r="AU254" s="51">
        <v>0</v>
      </c>
      <c r="AV254" s="51">
        <v>-1</v>
      </c>
      <c r="AW254" s="55">
        <v>0</v>
      </c>
    </row>
    <row r="255" spans="1:49" x14ac:dyDescent="0.2">
      <c r="A255" s="23" t="s">
        <v>82</v>
      </c>
      <c r="B255" s="46">
        <v>10</v>
      </c>
      <c r="C255" s="52" t="s">
        <v>333</v>
      </c>
      <c r="D255" s="52" t="s">
        <v>119</v>
      </c>
      <c r="E255" s="42">
        <f t="shared" si="3"/>
        <v>0</v>
      </c>
      <c r="F255" s="45">
        <v>12.2</v>
      </c>
      <c r="G255" s="47">
        <v>8.6</v>
      </c>
      <c r="H255" s="45">
        <v>-1E-4</v>
      </c>
      <c r="I255" s="45">
        <v>-1E-4</v>
      </c>
      <c r="J255" s="47">
        <v>10.7</v>
      </c>
      <c r="K255" s="45">
        <v>-1E-4</v>
      </c>
      <c r="L255" s="47">
        <v>31.5</v>
      </c>
      <c r="M255" s="46">
        <v>10</v>
      </c>
      <c r="O255" s="45">
        <v>12.3</v>
      </c>
      <c r="P255" s="47">
        <v>9.1999999999999993</v>
      </c>
      <c r="Q255" s="45">
        <v>6.6</v>
      </c>
      <c r="R255" s="45">
        <v>-1E-4</v>
      </c>
      <c r="S255" s="47">
        <v>11.27</v>
      </c>
      <c r="T255" s="45">
        <v>-1E-4</v>
      </c>
      <c r="U255" s="47">
        <v>39.369999999999997</v>
      </c>
      <c r="W255" s="47">
        <v>70.87</v>
      </c>
      <c r="X255" s="46">
        <v>10</v>
      </c>
      <c r="Z255" s="51">
        <v>0</v>
      </c>
      <c r="AA255" s="51">
        <v>12.2</v>
      </c>
      <c r="AB255" s="51">
        <v>-1</v>
      </c>
      <c r="AC255" s="55">
        <v>0</v>
      </c>
      <c r="AD255" s="23">
        <v>10.7</v>
      </c>
      <c r="AE255" s="23">
        <v>0</v>
      </c>
      <c r="AF255" s="23">
        <v>0</v>
      </c>
      <c r="AG255" s="46">
        <v>9</v>
      </c>
      <c r="AH255" s="55">
        <v>0</v>
      </c>
      <c r="AI255" s="51">
        <v>28.1</v>
      </c>
      <c r="AJ255" s="51">
        <v>0</v>
      </c>
      <c r="AK255" s="51">
        <v>12.3</v>
      </c>
      <c r="AL255" s="51">
        <v>-1</v>
      </c>
      <c r="AM255" s="55">
        <v>0</v>
      </c>
      <c r="AN255" s="23">
        <v>11.3</v>
      </c>
      <c r="AO255" s="23">
        <v>0</v>
      </c>
      <c r="AP255" s="23">
        <v>0</v>
      </c>
      <c r="AQ255" s="46">
        <v>-1</v>
      </c>
      <c r="AR255" s="55">
        <v>0</v>
      </c>
      <c r="AS255" s="51">
        <v>0</v>
      </c>
      <c r="AT255" s="51">
        <v>0</v>
      </c>
      <c r="AU255" s="51">
        <v>0</v>
      </c>
      <c r="AV255" s="51">
        <v>-1</v>
      </c>
      <c r="AW255" s="55">
        <v>0</v>
      </c>
    </row>
    <row r="256" spans="1:49" x14ac:dyDescent="0.2">
      <c r="A256" s="23" t="s">
        <v>82</v>
      </c>
      <c r="B256" s="46">
        <v>11</v>
      </c>
      <c r="C256" s="52" t="s">
        <v>334</v>
      </c>
      <c r="D256" s="52" t="s">
        <v>93</v>
      </c>
      <c r="E256" s="42">
        <f t="shared" si="3"/>
        <v>0</v>
      </c>
      <c r="F256" s="45">
        <v>11.9</v>
      </c>
      <c r="G256" s="47">
        <v>8.6999999999999993</v>
      </c>
      <c r="H256" s="45">
        <v>-1E-4</v>
      </c>
      <c r="I256" s="45">
        <v>-1E-4</v>
      </c>
      <c r="J256" s="47">
        <v>10.32</v>
      </c>
      <c r="K256" s="45">
        <v>-1E-4</v>
      </c>
      <c r="L256" s="47">
        <v>30.92</v>
      </c>
      <c r="M256" s="46">
        <v>11</v>
      </c>
      <c r="O256" s="45">
        <v>12.1</v>
      </c>
      <c r="P256" s="47">
        <v>9.8000000000000007</v>
      </c>
      <c r="Q256" s="45">
        <v>6</v>
      </c>
      <c r="R256" s="45">
        <v>-1E-4</v>
      </c>
      <c r="S256" s="47">
        <v>11.52</v>
      </c>
      <c r="T256" s="45">
        <v>-1E-4</v>
      </c>
      <c r="U256" s="47">
        <v>39.42</v>
      </c>
      <c r="W256" s="47">
        <v>70.34</v>
      </c>
      <c r="X256" s="46">
        <v>11</v>
      </c>
      <c r="Z256" s="51">
        <v>0</v>
      </c>
      <c r="AA256" s="51">
        <v>11.9</v>
      </c>
      <c r="AB256" s="51">
        <v>-1</v>
      </c>
      <c r="AC256" s="55">
        <v>0</v>
      </c>
      <c r="AD256" s="23">
        <v>10.3</v>
      </c>
      <c r="AE256" s="23">
        <v>0</v>
      </c>
      <c r="AF256" s="23">
        <v>0</v>
      </c>
      <c r="AG256" s="46">
        <v>9</v>
      </c>
      <c r="AH256" s="55">
        <v>0</v>
      </c>
      <c r="AI256" s="51">
        <v>27.9</v>
      </c>
      <c r="AJ256" s="51">
        <v>0</v>
      </c>
      <c r="AK256" s="51">
        <v>12.1</v>
      </c>
      <c r="AL256" s="51">
        <v>-1</v>
      </c>
      <c r="AM256" s="55">
        <v>0</v>
      </c>
      <c r="AN256" s="23">
        <v>11.5</v>
      </c>
      <c r="AO256" s="23">
        <v>0</v>
      </c>
      <c r="AP256" s="23">
        <v>0</v>
      </c>
      <c r="AQ256" s="46">
        <v>-1</v>
      </c>
      <c r="AR256" s="55">
        <v>0</v>
      </c>
      <c r="AS256" s="51">
        <v>0</v>
      </c>
      <c r="AT256" s="51">
        <v>0</v>
      </c>
      <c r="AU256" s="51">
        <v>0</v>
      </c>
      <c r="AV256" s="51">
        <v>-1</v>
      </c>
      <c r="AW256" s="55">
        <v>0</v>
      </c>
    </row>
    <row r="257" spans="1:49" x14ac:dyDescent="0.2">
      <c r="E257" s="42">
        <f t="shared" si="3"/>
        <v>0</v>
      </c>
    </row>
    <row r="258" spans="1:49" x14ac:dyDescent="0.2">
      <c r="A258" s="23" t="s">
        <v>42</v>
      </c>
      <c r="B258" s="46">
        <v>1</v>
      </c>
      <c r="C258" s="52" t="s">
        <v>83</v>
      </c>
      <c r="D258" s="52" t="s">
        <v>84</v>
      </c>
      <c r="E258" s="42">
        <f>IFERROR(IF($B258&gt;0,VLOOKUP($B258,PosnPointsTRA,2,FALSE),0),0)</f>
        <v>0</v>
      </c>
      <c r="F258" s="45">
        <v>13</v>
      </c>
      <c r="G258" s="47">
        <v>9.6</v>
      </c>
      <c r="H258" s="45">
        <v>-1E-4</v>
      </c>
      <c r="I258" s="45">
        <v>-1E-4</v>
      </c>
      <c r="J258" s="47">
        <v>-1E-4</v>
      </c>
      <c r="K258" s="45">
        <v>-1E-4</v>
      </c>
      <c r="L258" s="47">
        <v>22.6</v>
      </c>
      <c r="M258" s="46">
        <v>1</v>
      </c>
      <c r="O258" s="45">
        <v>12.3</v>
      </c>
      <c r="P258" s="47">
        <v>9.4</v>
      </c>
      <c r="Q258" s="45">
        <v>4.8</v>
      </c>
      <c r="R258" s="45">
        <v>-1E-4</v>
      </c>
      <c r="S258" s="47">
        <v>-1E-4</v>
      </c>
      <c r="T258" s="45">
        <v>-1E-4</v>
      </c>
      <c r="U258" s="47">
        <v>26.5</v>
      </c>
      <c r="W258" s="47">
        <v>49.1</v>
      </c>
      <c r="X258" s="46">
        <v>1</v>
      </c>
      <c r="Z258" s="51">
        <v>0</v>
      </c>
      <c r="AA258" s="51">
        <v>13</v>
      </c>
      <c r="AB258" s="51">
        <v>-1</v>
      </c>
      <c r="AC258" s="55">
        <v>0</v>
      </c>
      <c r="AD258" s="23">
        <v>0</v>
      </c>
      <c r="AE258" s="23">
        <v>0</v>
      </c>
      <c r="AF258" s="23">
        <v>0</v>
      </c>
      <c r="AG258" s="46">
        <v>-1</v>
      </c>
      <c r="AH258" s="55">
        <v>0</v>
      </c>
      <c r="AI258" s="51">
        <v>26.5</v>
      </c>
      <c r="AJ258" s="51">
        <v>0</v>
      </c>
      <c r="AK258" s="51">
        <v>12.3</v>
      </c>
      <c r="AL258" s="51">
        <v>-1</v>
      </c>
      <c r="AM258" s="55">
        <v>0</v>
      </c>
      <c r="AN258" s="23">
        <v>0</v>
      </c>
      <c r="AO258" s="23">
        <v>0</v>
      </c>
      <c r="AP258" s="23">
        <v>0</v>
      </c>
      <c r="AQ258" s="46">
        <v>-1</v>
      </c>
      <c r="AR258" s="55">
        <v>0</v>
      </c>
      <c r="AS258" s="51">
        <v>0</v>
      </c>
      <c r="AT258" s="51">
        <v>0</v>
      </c>
      <c r="AU258" s="51">
        <v>0</v>
      </c>
      <c r="AV258" s="51">
        <v>-1</v>
      </c>
      <c r="AW258" s="55">
        <v>0</v>
      </c>
    </row>
    <row r="259" spans="1:49" x14ac:dyDescent="0.2">
      <c r="E259" s="42">
        <f t="shared" ref="E259:E321" si="4">IFERROR(IF($B259&gt;0,VLOOKUP($B259,PosnPointsTRA,2,FALSE),0),0)</f>
        <v>0</v>
      </c>
    </row>
    <row r="260" spans="1:49" x14ac:dyDescent="0.2">
      <c r="A260" s="23" t="s">
        <v>46</v>
      </c>
      <c r="B260" s="46">
        <v>1</v>
      </c>
      <c r="C260" s="52" t="s">
        <v>91</v>
      </c>
      <c r="D260" s="52" t="s">
        <v>84</v>
      </c>
      <c r="E260" s="42">
        <f>IFERROR(IF($B260&gt;0,VLOOKUP($B260,PosnPointsTRA,2,FALSE),0),0)</f>
        <v>0</v>
      </c>
      <c r="F260" s="45">
        <v>14.6</v>
      </c>
      <c r="G260" s="47">
        <v>9.5</v>
      </c>
      <c r="H260" s="45">
        <v>-1E-4</v>
      </c>
      <c r="I260" s="45">
        <v>-1E-4</v>
      </c>
      <c r="J260" s="47">
        <v>12.47</v>
      </c>
      <c r="K260" s="45">
        <v>-1E-4</v>
      </c>
      <c r="L260" s="47">
        <v>36.57</v>
      </c>
      <c r="M260" s="46">
        <v>1</v>
      </c>
      <c r="O260" s="45">
        <v>14.1</v>
      </c>
      <c r="P260" s="47">
        <v>9.5</v>
      </c>
      <c r="Q260" s="45">
        <v>6.3</v>
      </c>
      <c r="R260" s="45">
        <v>-1E-4</v>
      </c>
      <c r="S260" s="47">
        <v>12.44</v>
      </c>
      <c r="T260" s="45">
        <v>-1E-4</v>
      </c>
      <c r="U260" s="47">
        <v>42.34</v>
      </c>
      <c r="W260" s="47">
        <v>78.91</v>
      </c>
      <c r="X260" s="46">
        <v>1</v>
      </c>
      <c r="Z260" s="51">
        <v>0</v>
      </c>
      <c r="AA260" s="51">
        <v>14.6</v>
      </c>
      <c r="AB260" s="51">
        <v>-1</v>
      </c>
      <c r="AC260" s="55">
        <v>0</v>
      </c>
      <c r="AD260" s="23">
        <v>12.5</v>
      </c>
      <c r="AE260" s="23">
        <v>0</v>
      </c>
      <c r="AF260" s="23">
        <v>0</v>
      </c>
      <c r="AG260" s="46">
        <v>-1</v>
      </c>
      <c r="AH260" s="55">
        <v>0</v>
      </c>
      <c r="AI260" s="51">
        <v>29.9</v>
      </c>
      <c r="AJ260" s="51">
        <v>0</v>
      </c>
      <c r="AK260" s="51">
        <v>14.1</v>
      </c>
      <c r="AL260" s="51">
        <v>-1</v>
      </c>
      <c r="AM260" s="55">
        <v>0</v>
      </c>
      <c r="AN260" s="23">
        <v>12.4</v>
      </c>
      <c r="AO260" s="23">
        <v>0</v>
      </c>
      <c r="AP260" s="23">
        <v>0</v>
      </c>
      <c r="AQ260" s="46">
        <v>-1</v>
      </c>
      <c r="AR260" s="55">
        <v>0</v>
      </c>
      <c r="AS260" s="51">
        <v>0</v>
      </c>
      <c r="AT260" s="51">
        <v>0</v>
      </c>
      <c r="AU260" s="51">
        <v>0</v>
      </c>
      <c r="AV260" s="51">
        <v>-1</v>
      </c>
      <c r="AW260" s="55">
        <v>0</v>
      </c>
    </row>
    <row r="261" spans="1:49" x14ac:dyDescent="0.2">
      <c r="E261" s="42">
        <f t="shared" si="4"/>
        <v>0</v>
      </c>
    </row>
    <row r="262" spans="1:49" x14ac:dyDescent="0.2">
      <c r="A262" s="23" t="s">
        <v>50</v>
      </c>
      <c r="B262" s="46">
        <v>1</v>
      </c>
      <c r="C262" s="52" t="s">
        <v>100</v>
      </c>
      <c r="D262" s="52" t="s">
        <v>84</v>
      </c>
      <c r="E262" s="42">
        <f>IFERROR(IF($B262&gt;0,VLOOKUP($B262,PosnPointsTRA,2,FALSE),0),0)</f>
        <v>0</v>
      </c>
      <c r="F262" s="45">
        <v>14.9</v>
      </c>
      <c r="G262" s="47">
        <v>9.4</v>
      </c>
      <c r="H262" s="45">
        <v>-1E-4</v>
      </c>
      <c r="I262" s="45">
        <v>-1E-4</v>
      </c>
      <c r="J262" s="47">
        <v>12.41</v>
      </c>
      <c r="K262" s="45">
        <v>-1E-4</v>
      </c>
      <c r="L262" s="47">
        <v>36.71</v>
      </c>
      <c r="M262" s="46">
        <v>1</v>
      </c>
      <c r="O262" s="45">
        <v>13.9</v>
      </c>
      <c r="P262" s="47">
        <v>9.4</v>
      </c>
      <c r="Q262" s="45">
        <v>6.6</v>
      </c>
      <c r="R262" s="45">
        <v>-1E-4</v>
      </c>
      <c r="S262" s="47">
        <v>12.18</v>
      </c>
      <c r="T262" s="45">
        <v>-1E-4</v>
      </c>
      <c r="U262" s="47">
        <v>42.08</v>
      </c>
      <c r="W262" s="47">
        <v>78.790000000000006</v>
      </c>
      <c r="X262" s="46">
        <v>1</v>
      </c>
      <c r="Z262" s="51">
        <v>0</v>
      </c>
      <c r="AA262" s="51">
        <v>14.9</v>
      </c>
      <c r="AB262" s="51">
        <v>-1</v>
      </c>
      <c r="AC262" s="55">
        <v>0</v>
      </c>
      <c r="AD262" s="23">
        <v>12.4</v>
      </c>
      <c r="AE262" s="23">
        <v>0</v>
      </c>
      <c r="AF262" s="23">
        <v>0</v>
      </c>
      <c r="AG262" s="46">
        <v>-1</v>
      </c>
      <c r="AH262" s="55">
        <v>0</v>
      </c>
      <c r="AI262" s="51">
        <v>29.9</v>
      </c>
      <c r="AJ262" s="51">
        <v>0</v>
      </c>
      <c r="AK262" s="51">
        <v>13.9</v>
      </c>
      <c r="AL262" s="51">
        <v>-1</v>
      </c>
      <c r="AM262" s="55">
        <v>0</v>
      </c>
      <c r="AN262" s="23">
        <v>12.2</v>
      </c>
      <c r="AO262" s="23">
        <v>0</v>
      </c>
      <c r="AP262" s="23">
        <v>0</v>
      </c>
      <c r="AQ262" s="46">
        <v>-1</v>
      </c>
      <c r="AR262" s="55">
        <v>0</v>
      </c>
      <c r="AS262" s="51">
        <v>0</v>
      </c>
      <c r="AT262" s="51">
        <v>0</v>
      </c>
      <c r="AU262" s="51">
        <v>0</v>
      </c>
      <c r="AV262" s="51">
        <v>-1</v>
      </c>
      <c r="AW262" s="55">
        <v>0</v>
      </c>
    </row>
    <row r="263" spans="1:49" x14ac:dyDescent="0.2">
      <c r="E263" s="42">
        <f t="shared" si="4"/>
        <v>0</v>
      </c>
    </row>
    <row r="264" spans="1:49" x14ac:dyDescent="0.2">
      <c r="A264" s="23" t="s">
        <v>47</v>
      </c>
      <c r="B264" s="46">
        <v>1</v>
      </c>
      <c r="C264" s="52" t="s">
        <v>92</v>
      </c>
      <c r="D264" s="52" t="s">
        <v>93</v>
      </c>
      <c r="E264" s="42">
        <f>IFERROR(IF($B264&gt;0,VLOOKUP($B264,PosnPointsTRA,2,FALSE),0),0)</f>
        <v>0</v>
      </c>
      <c r="F264" s="45">
        <v>14.9</v>
      </c>
      <c r="G264" s="47">
        <v>9.5</v>
      </c>
      <c r="H264" s="45">
        <v>-1E-4</v>
      </c>
      <c r="I264" s="45">
        <v>-1E-4</v>
      </c>
      <c r="J264" s="47">
        <v>14.16</v>
      </c>
      <c r="K264" s="45">
        <v>-1E-4</v>
      </c>
      <c r="L264" s="47">
        <v>38.56</v>
      </c>
      <c r="M264" s="46">
        <v>1</v>
      </c>
      <c r="O264" s="45">
        <v>12.6</v>
      </c>
      <c r="P264" s="47">
        <v>9.5</v>
      </c>
      <c r="Q264" s="45">
        <v>10.1</v>
      </c>
      <c r="R264" s="45">
        <v>-1E-4</v>
      </c>
      <c r="S264" s="47">
        <v>13.61</v>
      </c>
      <c r="T264" s="45">
        <v>-1E-4</v>
      </c>
      <c r="U264" s="47">
        <v>45.81</v>
      </c>
      <c r="V264" s="56"/>
      <c r="W264" s="47">
        <v>84.37</v>
      </c>
      <c r="X264" s="46">
        <v>1</v>
      </c>
      <c r="Z264" s="51">
        <v>0</v>
      </c>
      <c r="AA264" s="51">
        <v>14.9</v>
      </c>
      <c r="AB264" s="51">
        <v>-1</v>
      </c>
      <c r="AC264" s="55">
        <v>0</v>
      </c>
      <c r="AD264" s="23">
        <v>14.2</v>
      </c>
      <c r="AE264" s="23">
        <v>0</v>
      </c>
      <c r="AF264" s="23">
        <v>0</v>
      </c>
      <c r="AG264" s="46">
        <v>-1</v>
      </c>
      <c r="AH264" s="55">
        <v>0</v>
      </c>
      <c r="AI264" s="51">
        <v>32.200000000000003</v>
      </c>
      <c r="AJ264" s="51">
        <v>0</v>
      </c>
      <c r="AK264" s="51">
        <v>12.6</v>
      </c>
      <c r="AL264" s="51">
        <v>-1</v>
      </c>
      <c r="AM264" s="55">
        <v>0</v>
      </c>
      <c r="AN264" s="23">
        <v>13.6</v>
      </c>
      <c r="AO264" s="23">
        <v>0</v>
      </c>
      <c r="AP264" s="23">
        <v>0</v>
      </c>
      <c r="AQ264" s="46">
        <v>-1</v>
      </c>
      <c r="AR264" s="55">
        <v>0</v>
      </c>
      <c r="AS264" s="51">
        <v>0</v>
      </c>
      <c r="AT264" s="51">
        <v>0</v>
      </c>
      <c r="AU264" s="51">
        <v>0</v>
      </c>
      <c r="AV264" s="51">
        <v>-1</v>
      </c>
      <c r="AW264" s="55">
        <v>0</v>
      </c>
    </row>
    <row r="265" spans="1:49" x14ac:dyDescent="0.2">
      <c r="A265" s="23" t="s">
        <v>47</v>
      </c>
      <c r="B265" s="46">
        <v>2</v>
      </c>
      <c r="C265" s="52" t="s">
        <v>94</v>
      </c>
      <c r="D265" s="52" t="s">
        <v>84</v>
      </c>
      <c r="E265" s="42">
        <f>IFERROR(IF($B265&gt;0,VLOOKUP($B265,PosnPointsTRA,2,FALSE),0),0)</f>
        <v>0</v>
      </c>
      <c r="F265" s="45">
        <v>14.9</v>
      </c>
      <c r="G265" s="47">
        <v>9.6</v>
      </c>
      <c r="H265" s="45">
        <v>-1E-4</v>
      </c>
      <c r="I265" s="45">
        <v>-1E-4</v>
      </c>
      <c r="J265" s="47">
        <v>13.15</v>
      </c>
      <c r="K265" s="45">
        <v>-1E-4</v>
      </c>
      <c r="L265" s="47">
        <v>37.65</v>
      </c>
      <c r="M265" s="46">
        <v>2</v>
      </c>
      <c r="O265" s="45">
        <v>9.3000000000000007</v>
      </c>
      <c r="P265" s="47">
        <v>6.6</v>
      </c>
      <c r="Q265" s="45">
        <v>5.6</v>
      </c>
      <c r="R265" s="45">
        <v>-1E-4</v>
      </c>
      <c r="S265" s="47">
        <v>9</v>
      </c>
      <c r="T265" s="45">
        <v>-1E-4</v>
      </c>
      <c r="U265" s="47">
        <v>30.5</v>
      </c>
      <c r="V265" s="56"/>
      <c r="W265" s="47">
        <v>68.150000000000006</v>
      </c>
      <c r="X265" s="46">
        <v>2</v>
      </c>
      <c r="Z265" s="51">
        <v>0</v>
      </c>
      <c r="AA265" s="51">
        <v>14.9</v>
      </c>
      <c r="AB265" s="51">
        <v>-1</v>
      </c>
      <c r="AC265" s="55">
        <v>0</v>
      </c>
      <c r="AD265" s="23">
        <v>13.2</v>
      </c>
      <c r="AE265" s="23">
        <v>0</v>
      </c>
      <c r="AF265" s="23">
        <v>0</v>
      </c>
      <c r="AG265" s="46">
        <v>-1</v>
      </c>
      <c r="AH265" s="55">
        <v>0</v>
      </c>
      <c r="AI265" s="51">
        <v>21.5</v>
      </c>
      <c r="AJ265" s="51">
        <v>0</v>
      </c>
      <c r="AK265" s="51">
        <v>9.3000000000000007</v>
      </c>
      <c r="AL265" s="51">
        <v>-1</v>
      </c>
      <c r="AM265" s="55">
        <v>0</v>
      </c>
      <c r="AN265" s="23">
        <v>9</v>
      </c>
      <c r="AO265" s="23">
        <v>0</v>
      </c>
      <c r="AP265" s="23">
        <v>0</v>
      </c>
      <c r="AQ265" s="46">
        <v>7</v>
      </c>
      <c r="AR265" s="55">
        <v>0</v>
      </c>
      <c r="AS265" s="51">
        <v>0</v>
      </c>
      <c r="AT265" s="51">
        <v>0</v>
      </c>
      <c r="AU265" s="51">
        <v>0</v>
      </c>
      <c r="AV265" s="51">
        <v>-1</v>
      </c>
      <c r="AW265" s="55">
        <v>0</v>
      </c>
    </row>
    <row r="266" spans="1:49" x14ac:dyDescent="0.2">
      <c r="E266" s="42">
        <f t="shared" si="4"/>
        <v>0</v>
      </c>
    </row>
    <row r="267" spans="1:49" x14ac:dyDescent="0.2">
      <c r="A267" s="23" t="s">
        <v>51</v>
      </c>
      <c r="B267" s="46">
        <v>1</v>
      </c>
      <c r="C267" s="52" t="s">
        <v>101</v>
      </c>
      <c r="D267" s="52" t="s">
        <v>102</v>
      </c>
      <c r="E267" s="42">
        <f>IFERROR(IF($B267&gt;0,VLOOKUP($B267,PosnPointsTRA,2,FALSE),0),0)</f>
        <v>0</v>
      </c>
      <c r="F267" s="45">
        <v>16</v>
      </c>
      <c r="G267" s="47">
        <v>9.9</v>
      </c>
      <c r="H267" s="45">
        <v>-1E-4</v>
      </c>
      <c r="I267" s="45">
        <v>-1E-4</v>
      </c>
      <c r="J267" s="47">
        <v>13.75</v>
      </c>
      <c r="K267" s="45">
        <v>-1E-4</v>
      </c>
      <c r="L267" s="47">
        <v>39.65</v>
      </c>
      <c r="M267" s="46">
        <v>1</v>
      </c>
      <c r="O267" s="45">
        <v>13</v>
      </c>
      <c r="P267" s="47">
        <v>9.1</v>
      </c>
      <c r="Q267" s="45">
        <v>9.1999999999999993</v>
      </c>
      <c r="R267" s="45">
        <v>-1E-4</v>
      </c>
      <c r="S267" s="47">
        <v>13.09</v>
      </c>
      <c r="T267" s="45">
        <v>-1E-4</v>
      </c>
      <c r="U267" s="47">
        <v>44.39</v>
      </c>
      <c r="W267" s="47">
        <v>84.04</v>
      </c>
      <c r="X267" s="46">
        <v>1</v>
      </c>
      <c r="Z267" s="51">
        <v>0</v>
      </c>
      <c r="AA267" s="51">
        <v>16</v>
      </c>
      <c r="AB267" s="51">
        <v>-1</v>
      </c>
      <c r="AC267" s="55">
        <v>0</v>
      </c>
      <c r="AD267" s="23">
        <v>13.8</v>
      </c>
      <c r="AE267" s="23">
        <v>0</v>
      </c>
      <c r="AF267" s="23">
        <v>0</v>
      </c>
      <c r="AG267" s="46">
        <v>-1</v>
      </c>
      <c r="AH267" s="55">
        <v>0</v>
      </c>
      <c r="AI267" s="51">
        <v>31.3</v>
      </c>
      <c r="AJ267" s="51">
        <v>0</v>
      </c>
      <c r="AK267" s="51">
        <v>13</v>
      </c>
      <c r="AL267" s="51">
        <v>-1</v>
      </c>
      <c r="AM267" s="55">
        <v>0</v>
      </c>
      <c r="AN267" s="23">
        <v>13.1</v>
      </c>
      <c r="AO267" s="23">
        <v>0</v>
      </c>
      <c r="AP267" s="23">
        <v>0</v>
      </c>
      <c r="AQ267" s="46">
        <v>-1</v>
      </c>
      <c r="AR267" s="55">
        <v>0</v>
      </c>
      <c r="AS267" s="51">
        <v>0</v>
      </c>
      <c r="AT267" s="51">
        <v>0</v>
      </c>
      <c r="AU267" s="51">
        <v>0</v>
      </c>
      <c r="AV267" s="51">
        <v>-1</v>
      </c>
      <c r="AW267" s="55">
        <v>0</v>
      </c>
    </row>
    <row r="268" spans="1:49" x14ac:dyDescent="0.2">
      <c r="A268" s="23" t="s">
        <v>51</v>
      </c>
      <c r="B268" s="46">
        <v>2</v>
      </c>
      <c r="C268" s="52" t="s">
        <v>103</v>
      </c>
      <c r="D268" s="52" t="s">
        <v>104</v>
      </c>
      <c r="E268" s="42">
        <f>IFERROR(IF($B268&gt;0,VLOOKUP($B268,PosnPointsTRA,2,FALSE),0),0)</f>
        <v>0</v>
      </c>
      <c r="F268" s="45">
        <v>13.8</v>
      </c>
      <c r="G268" s="47">
        <v>9.4</v>
      </c>
      <c r="H268" s="45">
        <v>-1E-4</v>
      </c>
      <c r="I268" s="45">
        <v>-1E-4</v>
      </c>
      <c r="J268" s="47">
        <v>13.32</v>
      </c>
      <c r="K268" s="45">
        <v>-1E-4</v>
      </c>
      <c r="L268" s="47">
        <v>36.520000000000003</v>
      </c>
      <c r="M268" s="46">
        <v>2</v>
      </c>
      <c r="O268" s="45">
        <v>13.7</v>
      </c>
      <c r="P268" s="47">
        <v>9.1999999999999993</v>
      </c>
      <c r="Q268" s="45">
        <v>8.6999999999999993</v>
      </c>
      <c r="R268" s="45">
        <v>-1E-4</v>
      </c>
      <c r="S268" s="47">
        <v>13.09</v>
      </c>
      <c r="T268" s="45">
        <v>-1E-4</v>
      </c>
      <c r="U268" s="47">
        <v>44.69</v>
      </c>
      <c r="W268" s="47">
        <v>81.209999999999994</v>
      </c>
      <c r="X268" s="46">
        <v>2</v>
      </c>
      <c r="Z268" s="51">
        <v>0</v>
      </c>
      <c r="AA268" s="51">
        <v>13.8</v>
      </c>
      <c r="AB268" s="51">
        <v>-1</v>
      </c>
      <c r="AC268" s="55">
        <v>0</v>
      </c>
      <c r="AD268" s="23">
        <v>13.3</v>
      </c>
      <c r="AE268" s="23">
        <v>0</v>
      </c>
      <c r="AF268" s="23">
        <v>0</v>
      </c>
      <c r="AG268" s="46">
        <v>-1</v>
      </c>
      <c r="AH268" s="55">
        <v>0</v>
      </c>
      <c r="AI268" s="51">
        <v>31.6</v>
      </c>
      <c r="AJ268" s="51">
        <v>0</v>
      </c>
      <c r="AK268" s="51">
        <v>13.7</v>
      </c>
      <c r="AL268" s="51">
        <v>-1</v>
      </c>
      <c r="AM268" s="55">
        <v>0</v>
      </c>
      <c r="AN268" s="23">
        <v>13.1</v>
      </c>
      <c r="AO268" s="23">
        <v>0</v>
      </c>
      <c r="AP268" s="23">
        <v>0</v>
      </c>
      <c r="AQ268" s="46">
        <v>-1</v>
      </c>
      <c r="AR268" s="55">
        <v>0</v>
      </c>
      <c r="AS268" s="51">
        <v>0</v>
      </c>
      <c r="AT268" s="51">
        <v>0</v>
      </c>
      <c r="AU268" s="51">
        <v>0</v>
      </c>
      <c r="AV268" s="51">
        <v>-1</v>
      </c>
      <c r="AW268" s="55">
        <v>0</v>
      </c>
    </row>
    <row r="269" spans="1:49" x14ac:dyDescent="0.2">
      <c r="E269" s="42">
        <f t="shared" si="4"/>
        <v>0</v>
      </c>
    </row>
    <row r="270" spans="1:49" x14ac:dyDescent="0.2">
      <c r="A270" s="23" t="s">
        <v>48</v>
      </c>
      <c r="B270" s="46">
        <v>1</v>
      </c>
      <c r="C270" s="52" t="s">
        <v>95</v>
      </c>
      <c r="D270" s="52" t="s">
        <v>84</v>
      </c>
      <c r="E270" s="42">
        <f>IFERROR(IF($B270&gt;0,VLOOKUP($B270,PosnPointsTRA,2,FALSE),0),0)</f>
        <v>0</v>
      </c>
      <c r="F270" s="45">
        <v>16.100000000000001</v>
      </c>
      <c r="G270" s="47">
        <v>9.6999999999999993</v>
      </c>
      <c r="H270" s="45">
        <v>2.2999999999999998</v>
      </c>
      <c r="I270" s="45">
        <v>-1E-4</v>
      </c>
      <c r="J270" s="47">
        <v>15.78</v>
      </c>
      <c r="K270" s="45">
        <v>-1E-4</v>
      </c>
      <c r="L270" s="47">
        <v>43.88</v>
      </c>
      <c r="M270" s="46">
        <v>1</v>
      </c>
      <c r="O270" s="45">
        <v>14.2</v>
      </c>
      <c r="P270" s="47">
        <v>9.1</v>
      </c>
      <c r="Q270" s="45">
        <v>12.7</v>
      </c>
      <c r="R270" s="45">
        <v>-1E-4</v>
      </c>
      <c r="S270" s="47">
        <v>14.82</v>
      </c>
      <c r="T270" s="45">
        <v>-1E-4</v>
      </c>
      <c r="U270" s="47">
        <v>50.82</v>
      </c>
      <c r="V270" s="56"/>
      <c r="W270" s="47">
        <v>94.7</v>
      </c>
      <c r="X270" s="46">
        <v>1</v>
      </c>
      <c r="Z270" s="51">
        <v>0</v>
      </c>
      <c r="AA270" s="51">
        <v>16.100000000000001</v>
      </c>
      <c r="AB270" s="51">
        <v>-1</v>
      </c>
      <c r="AC270" s="55">
        <v>0</v>
      </c>
      <c r="AD270" s="23">
        <v>15.8</v>
      </c>
      <c r="AE270" s="23">
        <v>0</v>
      </c>
      <c r="AF270" s="23">
        <v>0</v>
      </c>
      <c r="AG270" s="46">
        <v>-1</v>
      </c>
      <c r="AH270" s="55">
        <v>0</v>
      </c>
      <c r="AI270" s="51">
        <v>36</v>
      </c>
      <c r="AJ270" s="51">
        <v>0</v>
      </c>
      <c r="AK270" s="51">
        <v>14.2</v>
      </c>
      <c r="AL270" s="51">
        <v>-1</v>
      </c>
      <c r="AM270" s="55">
        <v>0</v>
      </c>
      <c r="AN270" s="23">
        <v>14.8</v>
      </c>
      <c r="AO270" s="23">
        <v>0</v>
      </c>
      <c r="AP270" s="23">
        <v>0</v>
      </c>
      <c r="AQ270" s="46">
        <v>-1</v>
      </c>
      <c r="AR270" s="55">
        <v>0</v>
      </c>
      <c r="AS270" s="51">
        <v>0</v>
      </c>
      <c r="AT270" s="51">
        <v>0</v>
      </c>
      <c r="AU270" s="51">
        <v>0</v>
      </c>
      <c r="AV270" s="51">
        <v>-1</v>
      </c>
      <c r="AW270" s="55">
        <v>0</v>
      </c>
    </row>
    <row r="271" spans="1:49" x14ac:dyDescent="0.2">
      <c r="A271" s="23" t="s">
        <v>48</v>
      </c>
      <c r="B271" s="46">
        <v>2</v>
      </c>
      <c r="C271" s="52" t="s">
        <v>96</v>
      </c>
      <c r="D271" s="52" t="s">
        <v>93</v>
      </c>
      <c r="E271" s="42">
        <f>IFERROR(IF($B271&gt;0,VLOOKUP($B271,PosnPointsTRA,2,FALSE),0),0)</f>
        <v>0</v>
      </c>
      <c r="F271" s="45">
        <v>15.4</v>
      </c>
      <c r="G271" s="47">
        <v>9.6</v>
      </c>
      <c r="H271" s="45">
        <v>2.1</v>
      </c>
      <c r="I271" s="45">
        <v>-1E-4</v>
      </c>
      <c r="J271" s="47">
        <v>15.19</v>
      </c>
      <c r="K271" s="45">
        <v>-1E-4</v>
      </c>
      <c r="L271" s="47">
        <v>42.29</v>
      </c>
      <c r="M271" s="46">
        <v>2</v>
      </c>
      <c r="O271" s="45">
        <v>12.5</v>
      </c>
      <c r="P271" s="47">
        <v>8</v>
      </c>
      <c r="Q271" s="45">
        <v>9.9</v>
      </c>
      <c r="R271" s="45">
        <v>-1E-4</v>
      </c>
      <c r="S271" s="47">
        <v>13.18</v>
      </c>
      <c r="T271" s="45">
        <v>-1E-4</v>
      </c>
      <c r="U271" s="47">
        <v>43.58</v>
      </c>
      <c r="V271" s="56"/>
      <c r="W271" s="47">
        <v>85.87</v>
      </c>
      <c r="X271" s="46">
        <v>2</v>
      </c>
      <c r="Z271" s="51">
        <v>0</v>
      </c>
      <c r="AA271" s="51">
        <v>15.4</v>
      </c>
      <c r="AB271" s="51">
        <v>-1</v>
      </c>
      <c r="AC271" s="55">
        <v>0</v>
      </c>
      <c r="AD271" s="23">
        <v>15.2</v>
      </c>
      <c r="AE271" s="23">
        <v>0</v>
      </c>
      <c r="AF271" s="23">
        <v>0</v>
      </c>
      <c r="AG271" s="46">
        <v>-1</v>
      </c>
      <c r="AH271" s="55">
        <v>0</v>
      </c>
      <c r="AI271" s="51">
        <v>30.4</v>
      </c>
      <c r="AJ271" s="51">
        <v>0</v>
      </c>
      <c r="AK271" s="51">
        <v>12.5</v>
      </c>
      <c r="AL271" s="51">
        <v>-1</v>
      </c>
      <c r="AM271" s="55">
        <v>0</v>
      </c>
      <c r="AN271" s="23">
        <v>13.2</v>
      </c>
      <c r="AO271" s="23">
        <v>0</v>
      </c>
      <c r="AP271" s="23">
        <v>0</v>
      </c>
      <c r="AQ271" s="46">
        <v>9</v>
      </c>
      <c r="AR271" s="55">
        <v>0</v>
      </c>
      <c r="AS271" s="51">
        <v>0</v>
      </c>
      <c r="AT271" s="51">
        <v>0</v>
      </c>
      <c r="AU271" s="51">
        <v>0</v>
      </c>
      <c r="AV271" s="51">
        <v>-1</v>
      </c>
      <c r="AW271" s="55">
        <v>0</v>
      </c>
    </row>
    <row r="272" spans="1:49" x14ac:dyDescent="0.2">
      <c r="A272" s="23" t="s">
        <v>48</v>
      </c>
      <c r="B272" s="46">
        <v>3</v>
      </c>
      <c r="C272" s="52" t="s">
        <v>97</v>
      </c>
      <c r="D272" s="52" t="s">
        <v>84</v>
      </c>
      <c r="E272" s="42">
        <f>IFERROR(IF($B272&gt;0,VLOOKUP($B272,PosnPointsTRA,2,FALSE),0),0)</f>
        <v>0</v>
      </c>
      <c r="F272" s="45">
        <v>8.8000000000000007</v>
      </c>
      <c r="G272" s="47">
        <v>5.5</v>
      </c>
      <c r="H272" s="45">
        <v>0.8</v>
      </c>
      <c r="I272" s="45">
        <v>-1E-4</v>
      </c>
      <c r="J272" s="47">
        <v>8.57</v>
      </c>
      <c r="K272" s="45">
        <v>-1E-4</v>
      </c>
      <c r="L272" s="47">
        <v>23.67</v>
      </c>
      <c r="M272" s="46">
        <v>3</v>
      </c>
      <c r="O272" s="45">
        <v>10.5</v>
      </c>
      <c r="P272" s="47">
        <v>9.1</v>
      </c>
      <c r="Q272" s="45">
        <v>11.3</v>
      </c>
      <c r="R272" s="45">
        <v>-1E-4</v>
      </c>
      <c r="S272" s="47">
        <v>13.64</v>
      </c>
      <c r="T272" s="45">
        <v>-1E-4</v>
      </c>
      <c r="U272" s="47">
        <v>44.54</v>
      </c>
      <c r="V272" s="56"/>
      <c r="W272" s="47">
        <v>68.209999999999994</v>
      </c>
      <c r="X272" s="46">
        <v>3</v>
      </c>
      <c r="Z272" s="51">
        <v>0</v>
      </c>
      <c r="AA272" s="51">
        <v>8.8000000000000007</v>
      </c>
      <c r="AB272" s="51">
        <v>-1</v>
      </c>
      <c r="AC272" s="55">
        <v>0</v>
      </c>
      <c r="AD272" s="23">
        <v>8.6</v>
      </c>
      <c r="AE272" s="23">
        <v>0</v>
      </c>
      <c r="AF272" s="23">
        <v>0</v>
      </c>
      <c r="AG272" s="46">
        <v>6</v>
      </c>
      <c r="AH272" s="55">
        <v>0</v>
      </c>
      <c r="AI272" s="51">
        <v>30.9</v>
      </c>
      <c r="AJ272" s="51">
        <v>0</v>
      </c>
      <c r="AK272" s="51">
        <v>10.5</v>
      </c>
      <c r="AL272" s="51">
        <v>-1</v>
      </c>
      <c r="AM272" s="55">
        <v>0</v>
      </c>
      <c r="AN272" s="23">
        <v>13.6</v>
      </c>
      <c r="AO272" s="23">
        <v>0</v>
      </c>
      <c r="AP272" s="23">
        <v>0</v>
      </c>
      <c r="AQ272" s="46">
        <v>-1</v>
      </c>
      <c r="AR272" s="55">
        <v>0</v>
      </c>
      <c r="AS272" s="51">
        <v>0</v>
      </c>
      <c r="AT272" s="51">
        <v>0</v>
      </c>
      <c r="AU272" s="51">
        <v>0</v>
      </c>
      <c r="AV272" s="51">
        <v>-1</v>
      </c>
      <c r="AW272" s="55">
        <v>0</v>
      </c>
    </row>
    <row r="273" spans="1:49" x14ac:dyDescent="0.2">
      <c r="A273" s="23" t="s">
        <v>48</v>
      </c>
      <c r="B273" s="46">
        <v>4</v>
      </c>
      <c r="C273" s="52" t="s">
        <v>98</v>
      </c>
      <c r="D273" s="52" t="s">
        <v>84</v>
      </c>
      <c r="E273" s="42">
        <f>IFERROR(IF($B273&gt;0,VLOOKUP($B273,PosnPointsTRA,2,FALSE),0),0)</f>
        <v>0</v>
      </c>
      <c r="F273" s="45">
        <v>2.6</v>
      </c>
      <c r="G273" s="47">
        <v>1.8</v>
      </c>
      <c r="H273" s="45">
        <v>1.3</v>
      </c>
      <c r="I273" s="45">
        <v>-1E-4</v>
      </c>
      <c r="J273" s="47">
        <v>3.04</v>
      </c>
      <c r="K273" s="45">
        <v>-1E-4</v>
      </c>
      <c r="L273" s="47">
        <v>8.74</v>
      </c>
      <c r="M273" s="46">
        <v>4</v>
      </c>
      <c r="O273" s="45">
        <v>12.3</v>
      </c>
      <c r="P273" s="47">
        <v>8.4</v>
      </c>
      <c r="Q273" s="45">
        <v>9.3000000000000007</v>
      </c>
      <c r="R273" s="45">
        <v>-1E-4</v>
      </c>
      <c r="S273" s="47">
        <v>13.25</v>
      </c>
      <c r="T273" s="45">
        <v>-1E-4</v>
      </c>
      <c r="U273" s="47">
        <v>43.25</v>
      </c>
      <c r="V273" s="56"/>
      <c r="W273" s="47">
        <v>51.99</v>
      </c>
      <c r="X273" s="46">
        <v>4</v>
      </c>
      <c r="Z273" s="51">
        <v>0</v>
      </c>
      <c r="AA273" s="51">
        <v>2.6</v>
      </c>
      <c r="AB273" s="51">
        <v>-1</v>
      </c>
      <c r="AC273" s="55">
        <v>0</v>
      </c>
      <c r="AD273" s="23">
        <v>3</v>
      </c>
      <c r="AE273" s="23">
        <v>0</v>
      </c>
      <c r="AF273" s="23">
        <v>0</v>
      </c>
      <c r="AG273" s="46">
        <v>2</v>
      </c>
      <c r="AH273" s="55">
        <v>0</v>
      </c>
      <c r="AI273" s="51">
        <v>30</v>
      </c>
      <c r="AJ273" s="51">
        <v>0</v>
      </c>
      <c r="AK273" s="51">
        <v>12.3</v>
      </c>
      <c r="AL273" s="51">
        <v>-1</v>
      </c>
      <c r="AM273" s="55">
        <v>0</v>
      </c>
      <c r="AN273" s="23">
        <v>13.3</v>
      </c>
      <c r="AO273" s="23">
        <v>0</v>
      </c>
      <c r="AP273" s="23">
        <v>0</v>
      </c>
      <c r="AQ273" s="46">
        <v>9</v>
      </c>
      <c r="AR273" s="55">
        <v>0</v>
      </c>
      <c r="AS273" s="51">
        <v>0</v>
      </c>
      <c r="AT273" s="51">
        <v>0</v>
      </c>
      <c r="AU273" s="51">
        <v>0</v>
      </c>
      <c r="AV273" s="51">
        <v>-1</v>
      </c>
      <c r="AW273" s="55">
        <v>0</v>
      </c>
    </row>
    <row r="274" spans="1:49" x14ac:dyDescent="0.2">
      <c r="E274" s="42">
        <f t="shared" si="4"/>
        <v>0</v>
      </c>
    </row>
    <row r="275" spans="1:49" x14ac:dyDescent="0.2">
      <c r="A275" s="23" t="s">
        <v>52</v>
      </c>
      <c r="B275" s="46">
        <v>1</v>
      </c>
      <c r="C275" s="52" t="s">
        <v>105</v>
      </c>
      <c r="D275" s="52" t="s">
        <v>106</v>
      </c>
      <c r="E275" s="42">
        <f>IFERROR(IF($B275&gt;0,VLOOKUP($B275,PosnPointsTRA,2,FALSE),0),0)</f>
        <v>0</v>
      </c>
      <c r="F275" s="45">
        <v>14.6</v>
      </c>
      <c r="G275" s="47">
        <v>9.1999999999999993</v>
      </c>
      <c r="H275" s="45">
        <v>2.1</v>
      </c>
      <c r="I275" s="45">
        <v>-1E-4</v>
      </c>
      <c r="J275" s="47">
        <v>13.78</v>
      </c>
      <c r="K275" s="45">
        <v>-1E-4</v>
      </c>
      <c r="L275" s="47">
        <v>39.68</v>
      </c>
      <c r="M275" s="46">
        <v>1</v>
      </c>
      <c r="O275" s="45">
        <v>10.6</v>
      </c>
      <c r="P275" s="47">
        <v>9.1999999999999993</v>
      </c>
      <c r="Q275" s="45">
        <v>9.8000000000000007</v>
      </c>
      <c r="R275" s="45">
        <v>-1E-4</v>
      </c>
      <c r="S275" s="47">
        <v>13.35</v>
      </c>
      <c r="T275" s="45">
        <v>-1E-4</v>
      </c>
      <c r="U275" s="47">
        <v>42.95</v>
      </c>
      <c r="W275" s="47">
        <v>82.63</v>
      </c>
      <c r="X275" s="46">
        <v>1</v>
      </c>
      <c r="Z275" s="51">
        <v>0</v>
      </c>
      <c r="AA275" s="51">
        <v>14.6</v>
      </c>
      <c r="AB275" s="51">
        <v>-1</v>
      </c>
      <c r="AC275" s="55">
        <v>0</v>
      </c>
      <c r="AD275" s="23">
        <v>13.8</v>
      </c>
      <c r="AE275" s="23">
        <v>0</v>
      </c>
      <c r="AF275" s="23">
        <v>0</v>
      </c>
      <c r="AG275" s="46">
        <v>-1</v>
      </c>
      <c r="AH275" s="55">
        <v>0</v>
      </c>
      <c r="AI275" s="51">
        <v>29.6</v>
      </c>
      <c r="AJ275" s="51">
        <v>0</v>
      </c>
      <c r="AK275" s="51">
        <v>10.6</v>
      </c>
      <c r="AL275" s="51">
        <v>-1</v>
      </c>
      <c r="AM275" s="55">
        <v>0</v>
      </c>
      <c r="AN275" s="23">
        <v>13.4</v>
      </c>
      <c r="AO275" s="23">
        <v>0</v>
      </c>
      <c r="AP275" s="23">
        <v>0</v>
      </c>
      <c r="AQ275" s="46">
        <v>-1</v>
      </c>
      <c r="AR275" s="55">
        <v>0</v>
      </c>
      <c r="AS275" s="51">
        <v>0</v>
      </c>
      <c r="AT275" s="51">
        <v>0</v>
      </c>
      <c r="AU275" s="51">
        <v>0</v>
      </c>
      <c r="AV275" s="51">
        <v>-1</v>
      </c>
      <c r="AW275" s="55">
        <v>0</v>
      </c>
    </row>
    <row r="276" spans="1:49" x14ac:dyDescent="0.2"/>
    <row r="277" spans="1:49" x14ac:dyDescent="0.2">
      <c r="A277" s="23" t="s">
        <v>49</v>
      </c>
      <c r="B277" s="46">
        <v>1</v>
      </c>
      <c r="C277" s="52" t="s">
        <v>99</v>
      </c>
      <c r="D277" s="52" t="s">
        <v>84</v>
      </c>
      <c r="E277" s="42">
        <f>IFERROR(IF($B277&gt;0,VLOOKUP($B277,PosnPointsTRA,2,FALSE),0),0)</f>
        <v>0</v>
      </c>
      <c r="F277" s="45">
        <v>14.7</v>
      </c>
      <c r="G277" s="47">
        <v>9</v>
      </c>
      <c r="H277" s="45">
        <v>11.2</v>
      </c>
      <c r="I277" s="45">
        <v>-1E-4</v>
      </c>
      <c r="J277" s="47">
        <v>15.2</v>
      </c>
      <c r="K277" s="45">
        <v>-1E-4</v>
      </c>
      <c r="L277" s="47">
        <v>50.1</v>
      </c>
      <c r="M277" s="46">
        <v>1</v>
      </c>
      <c r="O277" s="45">
        <v>14.6</v>
      </c>
      <c r="P277" s="47">
        <v>8.6</v>
      </c>
      <c r="Q277" s="45">
        <v>11.7</v>
      </c>
      <c r="R277" s="45">
        <v>-1E-4</v>
      </c>
      <c r="S277" s="47">
        <v>14.47</v>
      </c>
      <c r="T277" s="45">
        <v>-1E-4</v>
      </c>
      <c r="U277" s="47">
        <v>49.37</v>
      </c>
      <c r="W277" s="47">
        <v>50.1</v>
      </c>
      <c r="X277" s="46">
        <v>1</v>
      </c>
      <c r="Z277" s="51">
        <v>0</v>
      </c>
      <c r="AA277" s="51">
        <v>14.7</v>
      </c>
      <c r="AB277" s="51">
        <v>-1</v>
      </c>
      <c r="AC277" s="55">
        <v>0</v>
      </c>
      <c r="AD277" s="23">
        <v>15.2</v>
      </c>
      <c r="AE277" s="23">
        <v>0</v>
      </c>
      <c r="AF277" s="23">
        <v>0</v>
      </c>
      <c r="AG277" s="46">
        <v>-1</v>
      </c>
      <c r="AH277" s="55">
        <v>0</v>
      </c>
      <c r="AI277" s="51">
        <v>34.9</v>
      </c>
      <c r="AJ277" s="51">
        <v>0</v>
      </c>
      <c r="AK277" s="51">
        <v>14.6</v>
      </c>
      <c r="AL277" s="51">
        <v>-1</v>
      </c>
      <c r="AM277" s="55">
        <v>0</v>
      </c>
      <c r="AN277" s="23">
        <v>14.5</v>
      </c>
      <c r="AO277" s="23">
        <v>0</v>
      </c>
      <c r="AP277" s="23">
        <v>0</v>
      </c>
      <c r="AQ277" s="46">
        <v>9</v>
      </c>
      <c r="AR277" s="55">
        <v>0</v>
      </c>
      <c r="AS277" s="51">
        <v>0</v>
      </c>
      <c r="AT277" s="51">
        <v>0</v>
      </c>
      <c r="AU277" s="51">
        <v>0</v>
      </c>
      <c r="AV277" s="51">
        <v>-1</v>
      </c>
      <c r="AW277" s="55">
        <v>0</v>
      </c>
    </row>
    <row r="278" spans="1:49" x14ac:dyDescent="0.2"/>
    <row r="280" spans="1:49" hidden="1" x14ac:dyDescent="0.2">
      <c r="B280" s="46"/>
      <c r="F280" s="45"/>
      <c r="G280" s="47"/>
      <c r="H280" s="45"/>
      <c r="I280" s="45"/>
      <c r="J280" s="47"/>
      <c r="K280" s="45"/>
      <c r="L280" s="47"/>
      <c r="M280" s="46"/>
      <c r="O280" s="45"/>
      <c r="P280" s="47"/>
      <c r="Q280" s="45"/>
      <c r="R280" s="45"/>
      <c r="S280" s="47"/>
      <c r="T280" s="45"/>
      <c r="U280" s="47"/>
      <c r="V280" s="56"/>
      <c r="W280" s="47"/>
      <c r="X280" s="46"/>
      <c r="AG280" s="46"/>
      <c r="AQ280" s="46"/>
    </row>
    <row r="285" spans="1:49" hidden="1" x14ac:dyDescent="0.2">
      <c r="B285" s="46"/>
      <c r="F285" s="45"/>
      <c r="G285" s="47"/>
      <c r="H285" s="45"/>
      <c r="I285" s="45"/>
      <c r="J285" s="47"/>
      <c r="K285" s="45"/>
      <c r="L285" s="47"/>
      <c r="M285" s="46"/>
      <c r="O285" s="45"/>
      <c r="P285" s="47"/>
      <c r="Q285" s="45"/>
      <c r="R285" s="45"/>
      <c r="S285" s="47"/>
      <c r="T285" s="45"/>
      <c r="U285" s="47"/>
      <c r="W285" s="47"/>
      <c r="X285" s="46"/>
      <c r="AG285" s="46"/>
      <c r="AQ285" s="46"/>
    </row>
    <row r="287" spans="1:49" hidden="1" x14ac:dyDescent="0.2">
      <c r="B287" s="46"/>
      <c r="F287" s="45"/>
      <c r="G287" s="47"/>
      <c r="H287" s="45"/>
      <c r="I287" s="45"/>
      <c r="J287" s="47"/>
      <c r="K287" s="45"/>
      <c r="L287" s="47"/>
      <c r="M287" s="46"/>
      <c r="O287" s="45"/>
      <c r="P287" s="47"/>
      <c r="Q287" s="45"/>
      <c r="R287" s="45"/>
      <c r="S287" s="47"/>
      <c r="T287" s="45"/>
      <c r="U287" s="47"/>
      <c r="W287" s="47"/>
      <c r="X287" s="46"/>
      <c r="AG287" s="46"/>
      <c r="AQ287" s="46"/>
    </row>
    <row r="289" spans="2:43" hidden="1" x14ac:dyDescent="0.2">
      <c r="B289" s="46"/>
      <c r="F289" s="45"/>
      <c r="G289" s="47"/>
      <c r="H289" s="45"/>
      <c r="I289" s="45"/>
      <c r="J289" s="47"/>
      <c r="K289" s="45"/>
      <c r="L289" s="47"/>
      <c r="M289" s="46"/>
      <c r="O289" s="45"/>
      <c r="P289" s="47"/>
      <c r="Q289" s="45"/>
      <c r="R289" s="45"/>
      <c r="S289" s="47"/>
      <c r="T289" s="45"/>
      <c r="U289" s="47"/>
      <c r="W289" s="47"/>
      <c r="X289" s="46"/>
      <c r="AG289" s="46"/>
      <c r="AQ289" s="46"/>
    </row>
    <row r="292" spans="2:43" hidden="1" x14ac:dyDescent="0.2">
      <c r="B292" s="46"/>
      <c r="F292" s="45"/>
      <c r="G292" s="47"/>
      <c r="H292" s="45"/>
      <c r="I292" s="45"/>
      <c r="J292" s="47"/>
      <c r="K292" s="45"/>
      <c r="L292" s="47"/>
      <c r="M292" s="46"/>
      <c r="O292" s="45"/>
      <c r="P292" s="47"/>
      <c r="Q292" s="45"/>
      <c r="R292" s="45"/>
      <c r="S292" s="47"/>
      <c r="T292" s="45"/>
      <c r="U292" s="47"/>
      <c r="W292" s="47"/>
      <c r="X292" s="46"/>
      <c r="AG292" s="46"/>
      <c r="AQ292" s="46"/>
    </row>
    <row r="294" spans="2:43" hidden="1" x14ac:dyDescent="0.2">
      <c r="E294" s="42">
        <f t="shared" si="4"/>
        <v>0</v>
      </c>
    </row>
    <row r="295" spans="2:43" hidden="1" x14ac:dyDescent="0.2">
      <c r="E295" s="42">
        <f t="shared" si="4"/>
        <v>0</v>
      </c>
    </row>
    <row r="296" spans="2:43" hidden="1" x14ac:dyDescent="0.2">
      <c r="E296" s="42">
        <f t="shared" si="4"/>
        <v>0</v>
      </c>
    </row>
    <row r="297" spans="2:43" hidden="1" x14ac:dyDescent="0.2">
      <c r="E297" s="42">
        <f t="shared" si="4"/>
        <v>0</v>
      </c>
    </row>
    <row r="298" spans="2:43" hidden="1" x14ac:dyDescent="0.2">
      <c r="E298" s="42">
        <f t="shared" si="4"/>
        <v>0</v>
      </c>
    </row>
    <row r="299" spans="2:43" hidden="1" x14ac:dyDescent="0.2">
      <c r="E299" s="42">
        <f t="shared" si="4"/>
        <v>0</v>
      </c>
    </row>
    <row r="300" spans="2:43" hidden="1" x14ac:dyDescent="0.2">
      <c r="E300" s="42">
        <f t="shared" si="4"/>
        <v>0</v>
      </c>
    </row>
    <row r="301" spans="2:43" hidden="1" x14ac:dyDescent="0.2">
      <c r="E301" s="42">
        <f t="shared" si="4"/>
        <v>0</v>
      </c>
    </row>
    <row r="302" spans="2:43" hidden="1" x14ac:dyDescent="0.2">
      <c r="E302" s="42">
        <f t="shared" si="4"/>
        <v>0</v>
      </c>
    </row>
    <row r="303" spans="2:43" hidden="1" x14ac:dyDescent="0.2">
      <c r="E303" s="42">
        <f t="shared" si="4"/>
        <v>0</v>
      </c>
    </row>
    <row r="304" spans="2:43" hidden="1" x14ac:dyDescent="0.2">
      <c r="E304" s="42">
        <f t="shared" si="4"/>
        <v>0</v>
      </c>
    </row>
    <row r="305" spans="5:5" hidden="1" x14ac:dyDescent="0.2">
      <c r="E305" s="42">
        <f t="shared" si="4"/>
        <v>0</v>
      </c>
    </row>
    <row r="306" spans="5:5" hidden="1" x14ac:dyDescent="0.2">
      <c r="E306" s="42">
        <f t="shared" si="4"/>
        <v>0</v>
      </c>
    </row>
    <row r="307" spans="5:5" hidden="1" x14ac:dyDescent="0.2">
      <c r="E307" s="42">
        <f t="shared" si="4"/>
        <v>0</v>
      </c>
    </row>
    <row r="308" spans="5:5" hidden="1" x14ac:dyDescent="0.2">
      <c r="E308" s="42">
        <f t="shared" si="4"/>
        <v>0</v>
      </c>
    </row>
    <row r="309" spans="5:5" hidden="1" x14ac:dyDescent="0.2">
      <c r="E309" s="42">
        <f t="shared" si="4"/>
        <v>0</v>
      </c>
    </row>
    <row r="310" spans="5:5" hidden="1" x14ac:dyDescent="0.2">
      <c r="E310" s="42">
        <f t="shared" si="4"/>
        <v>0</v>
      </c>
    </row>
    <row r="311" spans="5:5" hidden="1" x14ac:dyDescent="0.2">
      <c r="E311" s="42">
        <f t="shared" si="4"/>
        <v>0</v>
      </c>
    </row>
    <row r="312" spans="5:5" hidden="1" x14ac:dyDescent="0.2">
      <c r="E312" s="42">
        <f t="shared" si="4"/>
        <v>0</v>
      </c>
    </row>
    <row r="313" spans="5:5" hidden="1" x14ac:dyDescent="0.2">
      <c r="E313" s="42">
        <f t="shared" si="4"/>
        <v>0</v>
      </c>
    </row>
    <row r="314" spans="5:5" hidden="1" x14ac:dyDescent="0.2">
      <c r="E314" s="42">
        <f t="shared" si="4"/>
        <v>0</v>
      </c>
    </row>
    <row r="315" spans="5:5" hidden="1" x14ac:dyDescent="0.2">
      <c r="E315" s="42">
        <f t="shared" si="4"/>
        <v>0</v>
      </c>
    </row>
    <row r="316" spans="5:5" hidden="1" x14ac:dyDescent="0.2">
      <c r="E316" s="42">
        <f t="shared" si="4"/>
        <v>0</v>
      </c>
    </row>
    <row r="317" spans="5:5" hidden="1" x14ac:dyDescent="0.2">
      <c r="E317" s="42">
        <f t="shared" si="4"/>
        <v>0</v>
      </c>
    </row>
    <row r="318" spans="5:5" hidden="1" x14ac:dyDescent="0.2">
      <c r="E318" s="42">
        <f t="shared" si="4"/>
        <v>0</v>
      </c>
    </row>
    <row r="319" spans="5:5" hidden="1" x14ac:dyDescent="0.2">
      <c r="E319" s="42">
        <f t="shared" si="4"/>
        <v>0</v>
      </c>
    </row>
    <row r="320" spans="5:5" hidden="1" x14ac:dyDescent="0.2">
      <c r="E320" s="42">
        <f t="shared" si="4"/>
        <v>0</v>
      </c>
    </row>
    <row r="321" spans="5:5" hidden="1" x14ac:dyDescent="0.2">
      <c r="E321" s="42">
        <f t="shared" si="4"/>
        <v>0</v>
      </c>
    </row>
    <row r="322" spans="5:5" hidden="1" x14ac:dyDescent="0.2">
      <c r="E322" s="42">
        <f t="shared" ref="E322:E385" si="5">IFERROR(IF($B322&gt;0,VLOOKUP($B322,PosnPointsTRA,2,FALSE),0),0)</f>
        <v>0</v>
      </c>
    </row>
    <row r="323" spans="5:5" hidden="1" x14ac:dyDescent="0.2">
      <c r="E323" s="42">
        <f t="shared" si="5"/>
        <v>0</v>
      </c>
    </row>
    <row r="324" spans="5:5" hidden="1" x14ac:dyDescent="0.2">
      <c r="E324" s="42">
        <f t="shared" si="5"/>
        <v>0</v>
      </c>
    </row>
    <row r="325" spans="5:5" hidden="1" x14ac:dyDescent="0.2">
      <c r="E325" s="42">
        <f t="shared" si="5"/>
        <v>0</v>
      </c>
    </row>
    <row r="326" spans="5:5" hidden="1" x14ac:dyDescent="0.2">
      <c r="E326" s="42">
        <f t="shared" si="5"/>
        <v>0</v>
      </c>
    </row>
    <row r="327" spans="5:5" hidden="1" x14ac:dyDescent="0.2">
      <c r="E327" s="42">
        <f t="shared" si="5"/>
        <v>0</v>
      </c>
    </row>
    <row r="328" spans="5:5" hidden="1" x14ac:dyDescent="0.2">
      <c r="E328" s="42">
        <f t="shared" si="5"/>
        <v>0</v>
      </c>
    </row>
    <row r="329" spans="5:5" hidden="1" x14ac:dyDescent="0.2">
      <c r="E329" s="42">
        <f t="shared" si="5"/>
        <v>0</v>
      </c>
    </row>
    <row r="330" spans="5:5" hidden="1" x14ac:dyDescent="0.2">
      <c r="E330" s="42">
        <f t="shared" si="5"/>
        <v>0</v>
      </c>
    </row>
    <row r="331" spans="5:5" hidden="1" x14ac:dyDescent="0.2">
      <c r="E331" s="42">
        <f t="shared" si="5"/>
        <v>0</v>
      </c>
    </row>
    <row r="332" spans="5:5" hidden="1" x14ac:dyDescent="0.2">
      <c r="E332" s="42">
        <f t="shared" si="5"/>
        <v>0</v>
      </c>
    </row>
    <row r="333" spans="5:5" hidden="1" x14ac:dyDescent="0.2">
      <c r="E333" s="42">
        <f t="shared" si="5"/>
        <v>0</v>
      </c>
    </row>
    <row r="334" spans="5:5" hidden="1" x14ac:dyDescent="0.2">
      <c r="E334" s="42">
        <f t="shared" si="5"/>
        <v>0</v>
      </c>
    </row>
    <row r="335" spans="5:5" hidden="1" x14ac:dyDescent="0.2">
      <c r="E335" s="42">
        <f t="shared" si="5"/>
        <v>0</v>
      </c>
    </row>
    <row r="336" spans="5:5" hidden="1" x14ac:dyDescent="0.2">
      <c r="E336" s="42">
        <f t="shared" si="5"/>
        <v>0</v>
      </c>
    </row>
    <row r="337" spans="5:5" hidden="1" x14ac:dyDescent="0.2">
      <c r="E337" s="42">
        <f t="shared" si="5"/>
        <v>0</v>
      </c>
    </row>
    <row r="338" spans="5:5" hidden="1" x14ac:dyDescent="0.2">
      <c r="E338" s="42">
        <f t="shared" si="5"/>
        <v>0</v>
      </c>
    </row>
    <row r="339" spans="5:5" hidden="1" x14ac:dyDescent="0.2">
      <c r="E339" s="42">
        <f t="shared" si="5"/>
        <v>0</v>
      </c>
    </row>
    <row r="340" spans="5:5" hidden="1" x14ac:dyDescent="0.2">
      <c r="E340" s="42">
        <f t="shared" si="5"/>
        <v>0</v>
      </c>
    </row>
    <row r="341" spans="5:5" hidden="1" x14ac:dyDescent="0.2">
      <c r="E341" s="42">
        <f t="shared" si="5"/>
        <v>0</v>
      </c>
    </row>
    <row r="342" spans="5:5" hidden="1" x14ac:dyDescent="0.2">
      <c r="E342" s="42">
        <f t="shared" si="5"/>
        <v>0</v>
      </c>
    </row>
    <row r="343" spans="5:5" hidden="1" x14ac:dyDescent="0.2">
      <c r="E343" s="42">
        <f t="shared" si="5"/>
        <v>0</v>
      </c>
    </row>
    <row r="344" spans="5:5" hidden="1" x14ac:dyDescent="0.2">
      <c r="E344" s="42">
        <f t="shared" si="5"/>
        <v>0</v>
      </c>
    </row>
    <row r="345" spans="5:5" hidden="1" x14ac:dyDescent="0.2">
      <c r="E345" s="42">
        <f t="shared" si="5"/>
        <v>0</v>
      </c>
    </row>
    <row r="346" spans="5:5" hidden="1" x14ac:dyDescent="0.2">
      <c r="E346" s="42">
        <f t="shared" si="5"/>
        <v>0</v>
      </c>
    </row>
    <row r="347" spans="5:5" hidden="1" x14ac:dyDescent="0.2">
      <c r="E347" s="42">
        <f t="shared" si="5"/>
        <v>0</v>
      </c>
    </row>
    <row r="348" spans="5:5" hidden="1" x14ac:dyDescent="0.2">
      <c r="E348" s="42">
        <f t="shared" si="5"/>
        <v>0</v>
      </c>
    </row>
    <row r="349" spans="5:5" hidden="1" x14ac:dyDescent="0.2">
      <c r="E349" s="42">
        <f t="shared" si="5"/>
        <v>0</v>
      </c>
    </row>
    <row r="350" spans="5:5" hidden="1" x14ac:dyDescent="0.2">
      <c r="E350" s="42">
        <f t="shared" si="5"/>
        <v>0</v>
      </c>
    </row>
    <row r="351" spans="5:5" hidden="1" x14ac:dyDescent="0.2">
      <c r="E351" s="42">
        <f t="shared" si="5"/>
        <v>0</v>
      </c>
    </row>
    <row r="352" spans="5:5" hidden="1" x14ac:dyDescent="0.2">
      <c r="E352" s="42">
        <f t="shared" si="5"/>
        <v>0</v>
      </c>
    </row>
    <row r="353" spans="5:5" hidden="1" x14ac:dyDescent="0.2">
      <c r="E353" s="42">
        <f t="shared" si="5"/>
        <v>0</v>
      </c>
    </row>
    <row r="354" spans="5:5" hidden="1" x14ac:dyDescent="0.2">
      <c r="E354" s="42">
        <f t="shared" si="5"/>
        <v>0</v>
      </c>
    </row>
    <row r="355" spans="5:5" hidden="1" x14ac:dyDescent="0.2">
      <c r="E355" s="42">
        <f t="shared" si="5"/>
        <v>0</v>
      </c>
    </row>
    <row r="356" spans="5:5" hidden="1" x14ac:dyDescent="0.2">
      <c r="E356" s="42">
        <f t="shared" si="5"/>
        <v>0</v>
      </c>
    </row>
    <row r="357" spans="5:5" hidden="1" x14ac:dyDescent="0.2">
      <c r="E357" s="42">
        <f t="shared" si="5"/>
        <v>0</v>
      </c>
    </row>
    <row r="358" spans="5:5" hidden="1" x14ac:dyDescent="0.2">
      <c r="E358" s="42">
        <f t="shared" si="5"/>
        <v>0</v>
      </c>
    </row>
    <row r="359" spans="5:5" hidden="1" x14ac:dyDescent="0.2">
      <c r="E359" s="42">
        <f t="shared" si="5"/>
        <v>0</v>
      </c>
    </row>
    <row r="360" spans="5:5" hidden="1" x14ac:dyDescent="0.2">
      <c r="E360" s="42">
        <f t="shared" si="5"/>
        <v>0</v>
      </c>
    </row>
    <row r="361" spans="5:5" hidden="1" x14ac:dyDescent="0.2">
      <c r="E361" s="42">
        <f t="shared" si="5"/>
        <v>0</v>
      </c>
    </row>
    <row r="362" spans="5:5" hidden="1" x14ac:dyDescent="0.2">
      <c r="E362" s="42">
        <f t="shared" si="5"/>
        <v>0</v>
      </c>
    </row>
    <row r="363" spans="5:5" hidden="1" x14ac:dyDescent="0.2">
      <c r="E363" s="42">
        <f t="shared" si="5"/>
        <v>0</v>
      </c>
    </row>
    <row r="364" spans="5:5" hidden="1" x14ac:dyDescent="0.2">
      <c r="E364" s="42">
        <f t="shared" si="5"/>
        <v>0</v>
      </c>
    </row>
    <row r="365" spans="5:5" hidden="1" x14ac:dyDescent="0.2">
      <c r="E365" s="42">
        <f t="shared" si="5"/>
        <v>0</v>
      </c>
    </row>
    <row r="366" spans="5:5" hidden="1" x14ac:dyDescent="0.2">
      <c r="E366" s="42">
        <f t="shared" si="5"/>
        <v>0</v>
      </c>
    </row>
    <row r="367" spans="5:5" hidden="1" x14ac:dyDescent="0.2">
      <c r="E367" s="42">
        <f t="shared" si="5"/>
        <v>0</v>
      </c>
    </row>
    <row r="368" spans="5:5" hidden="1" x14ac:dyDescent="0.2">
      <c r="E368" s="42">
        <f t="shared" si="5"/>
        <v>0</v>
      </c>
    </row>
    <row r="369" spans="5:5" hidden="1" x14ac:dyDescent="0.2">
      <c r="E369" s="42">
        <f t="shared" si="5"/>
        <v>0</v>
      </c>
    </row>
    <row r="370" spans="5:5" hidden="1" x14ac:dyDescent="0.2">
      <c r="E370" s="42">
        <f t="shared" si="5"/>
        <v>0</v>
      </c>
    </row>
    <row r="371" spans="5:5" hidden="1" x14ac:dyDescent="0.2">
      <c r="E371" s="42">
        <f t="shared" si="5"/>
        <v>0</v>
      </c>
    </row>
    <row r="372" spans="5:5" hidden="1" x14ac:dyDescent="0.2">
      <c r="E372" s="42">
        <f t="shared" si="5"/>
        <v>0</v>
      </c>
    </row>
    <row r="373" spans="5:5" hidden="1" x14ac:dyDescent="0.2">
      <c r="E373" s="42">
        <f t="shared" si="5"/>
        <v>0</v>
      </c>
    </row>
    <row r="374" spans="5:5" hidden="1" x14ac:dyDescent="0.2">
      <c r="E374" s="42">
        <f t="shared" si="5"/>
        <v>0</v>
      </c>
    </row>
    <row r="375" spans="5:5" hidden="1" x14ac:dyDescent="0.2">
      <c r="E375" s="42">
        <f t="shared" si="5"/>
        <v>0</v>
      </c>
    </row>
    <row r="376" spans="5:5" hidden="1" x14ac:dyDescent="0.2">
      <c r="E376" s="42">
        <f t="shared" si="5"/>
        <v>0</v>
      </c>
    </row>
    <row r="377" spans="5:5" hidden="1" x14ac:dyDescent="0.2">
      <c r="E377" s="42">
        <f t="shared" si="5"/>
        <v>0</v>
      </c>
    </row>
    <row r="378" spans="5:5" hidden="1" x14ac:dyDescent="0.2">
      <c r="E378" s="42">
        <f t="shared" si="5"/>
        <v>0</v>
      </c>
    </row>
    <row r="379" spans="5:5" hidden="1" x14ac:dyDescent="0.2">
      <c r="E379" s="42">
        <f t="shared" si="5"/>
        <v>0</v>
      </c>
    </row>
    <row r="380" spans="5:5" hidden="1" x14ac:dyDescent="0.2">
      <c r="E380" s="42">
        <f t="shared" si="5"/>
        <v>0</v>
      </c>
    </row>
    <row r="381" spans="5:5" hidden="1" x14ac:dyDescent="0.2">
      <c r="E381" s="42">
        <f t="shared" si="5"/>
        <v>0</v>
      </c>
    </row>
    <row r="382" spans="5:5" hidden="1" x14ac:dyDescent="0.2">
      <c r="E382" s="42">
        <f t="shared" si="5"/>
        <v>0</v>
      </c>
    </row>
    <row r="383" spans="5:5" hidden="1" x14ac:dyDescent="0.2">
      <c r="E383" s="42">
        <f t="shared" si="5"/>
        <v>0</v>
      </c>
    </row>
    <row r="384" spans="5:5" hidden="1" x14ac:dyDescent="0.2">
      <c r="E384" s="42">
        <f t="shared" si="5"/>
        <v>0</v>
      </c>
    </row>
    <row r="385" spans="5:5" hidden="1" x14ac:dyDescent="0.2">
      <c r="E385" s="42">
        <f t="shared" si="5"/>
        <v>0</v>
      </c>
    </row>
    <row r="386" spans="5:5" hidden="1" x14ac:dyDescent="0.2">
      <c r="E386" s="42">
        <f t="shared" ref="E386:E449" si="6">IFERROR(IF($B386&gt;0,VLOOKUP($B386,PosnPointsTRA,2,FALSE),0),0)</f>
        <v>0</v>
      </c>
    </row>
    <row r="387" spans="5:5" hidden="1" x14ac:dyDescent="0.2">
      <c r="E387" s="42">
        <f t="shared" si="6"/>
        <v>0</v>
      </c>
    </row>
    <row r="388" spans="5:5" hidden="1" x14ac:dyDescent="0.2">
      <c r="E388" s="42">
        <f t="shared" si="6"/>
        <v>0</v>
      </c>
    </row>
    <row r="389" spans="5:5" hidden="1" x14ac:dyDescent="0.2">
      <c r="E389" s="42">
        <f t="shared" si="6"/>
        <v>0</v>
      </c>
    </row>
    <row r="390" spans="5:5" hidden="1" x14ac:dyDescent="0.2">
      <c r="E390" s="42">
        <f t="shared" si="6"/>
        <v>0</v>
      </c>
    </row>
    <row r="391" spans="5:5" hidden="1" x14ac:dyDescent="0.2">
      <c r="E391" s="42">
        <f t="shared" si="6"/>
        <v>0</v>
      </c>
    </row>
    <row r="392" spans="5:5" hidden="1" x14ac:dyDescent="0.2">
      <c r="E392" s="42">
        <f t="shared" si="6"/>
        <v>0</v>
      </c>
    </row>
    <row r="393" spans="5:5" hidden="1" x14ac:dyDescent="0.2">
      <c r="E393" s="42">
        <f t="shared" si="6"/>
        <v>0</v>
      </c>
    </row>
    <row r="394" spans="5:5" hidden="1" x14ac:dyDescent="0.2">
      <c r="E394" s="42">
        <f t="shared" si="6"/>
        <v>0</v>
      </c>
    </row>
    <row r="395" spans="5:5" hidden="1" x14ac:dyDescent="0.2">
      <c r="E395" s="42">
        <f t="shared" si="6"/>
        <v>0</v>
      </c>
    </row>
    <row r="396" spans="5:5" hidden="1" x14ac:dyDescent="0.2">
      <c r="E396" s="42">
        <f t="shared" si="6"/>
        <v>0</v>
      </c>
    </row>
    <row r="397" spans="5:5" hidden="1" x14ac:dyDescent="0.2">
      <c r="E397" s="42">
        <f t="shared" si="6"/>
        <v>0</v>
      </c>
    </row>
    <row r="398" spans="5:5" hidden="1" x14ac:dyDescent="0.2">
      <c r="E398" s="42">
        <f t="shared" si="6"/>
        <v>0</v>
      </c>
    </row>
    <row r="399" spans="5:5" hidden="1" x14ac:dyDescent="0.2">
      <c r="E399" s="42">
        <f t="shared" si="6"/>
        <v>0</v>
      </c>
    </row>
    <row r="400" spans="5:5" hidden="1" x14ac:dyDescent="0.2">
      <c r="E400" s="42">
        <f t="shared" si="6"/>
        <v>0</v>
      </c>
    </row>
    <row r="401" spans="5:5" hidden="1" x14ac:dyDescent="0.2">
      <c r="E401" s="42">
        <f t="shared" si="6"/>
        <v>0</v>
      </c>
    </row>
    <row r="402" spans="5:5" hidden="1" x14ac:dyDescent="0.2">
      <c r="E402" s="42">
        <f t="shared" si="6"/>
        <v>0</v>
      </c>
    </row>
    <row r="403" spans="5:5" hidden="1" x14ac:dyDescent="0.2">
      <c r="E403" s="42">
        <f t="shared" si="6"/>
        <v>0</v>
      </c>
    </row>
    <row r="404" spans="5:5" hidden="1" x14ac:dyDescent="0.2">
      <c r="E404" s="42">
        <f t="shared" si="6"/>
        <v>0</v>
      </c>
    </row>
    <row r="405" spans="5:5" hidden="1" x14ac:dyDescent="0.2">
      <c r="E405" s="42">
        <f t="shared" si="6"/>
        <v>0</v>
      </c>
    </row>
    <row r="406" spans="5:5" hidden="1" x14ac:dyDescent="0.2">
      <c r="E406" s="42">
        <f t="shared" si="6"/>
        <v>0</v>
      </c>
    </row>
    <row r="407" spans="5:5" hidden="1" x14ac:dyDescent="0.2">
      <c r="E407" s="42">
        <f t="shared" si="6"/>
        <v>0</v>
      </c>
    </row>
    <row r="408" spans="5:5" hidden="1" x14ac:dyDescent="0.2">
      <c r="E408" s="42">
        <f t="shared" si="6"/>
        <v>0</v>
      </c>
    </row>
    <row r="409" spans="5:5" hidden="1" x14ac:dyDescent="0.2">
      <c r="E409" s="42">
        <f t="shared" si="6"/>
        <v>0</v>
      </c>
    </row>
    <row r="410" spans="5:5" hidden="1" x14ac:dyDescent="0.2">
      <c r="E410" s="42">
        <f t="shared" si="6"/>
        <v>0</v>
      </c>
    </row>
    <row r="411" spans="5:5" hidden="1" x14ac:dyDescent="0.2">
      <c r="E411" s="42">
        <f t="shared" si="6"/>
        <v>0</v>
      </c>
    </row>
    <row r="412" spans="5:5" hidden="1" x14ac:dyDescent="0.2">
      <c r="E412" s="42">
        <f t="shared" si="6"/>
        <v>0</v>
      </c>
    </row>
    <row r="413" spans="5:5" hidden="1" x14ac:dyDescent="0.2">
      <c r="E413" s="42">
        <f t="shared" si="6"/>
        <v>0</v>
      </c>
    </row>
    <row r="414" spans="5:5" hidden="1" x14ac:dyDescent="0.2">
      <c r="E414" s="42">
        <f t="shared" si="6"/>
        <v>0</v>
      </c>
    </row>
    <row r="415" spans="5:5" hidden="1" x14ac:dyDescent="0.2">
      <c r="E415" s="42">
        <f t="shared" si="6"/>
        <v>0</v>
      </c>
    </row>
    <row r="416" spans="5:5" hidden="1" x14ac:dyDescent="0.2">
      <c r="E416" s="42">
        <f t="shared" si="6"/>
        <v>0</v>
      </c>
    </row>
    <row r="417" spans="5:5" hidden="1" x14ac:dyDescent="0.2">
      <c r="E417" s="42">
        <f t="shared" si="6"/>
        <v>0</v>
      </c>
    </row>
    <row r="418" spans="5:5" hidden="1" x14ac:dyDescent="0.2">
      <c r="E418" s="42">
        <f t="shared" si="6"/>
        <v>0</v>
      </c>
    </row>
    <row r="419" spans="5:5" hidden="1" x14ac:dyDescent="0.2">
      <c r="E419" s="42">
        <f t="shared" si="6"/>
        <v>0</v>
      </c>
    </row>
    <row r="420" spans="5:5" hidden="1" x14ac:dyDescent="0.2">
      <c r="E420" s="42">
        <f t="shared" si="6"/>
        <v>0</v>
      </c>
    </row>
    <row r="421" spans="5:5" hidden="1" x14ac:dyDescent="0.2">
      <c r="E421" s="42">
        <f t="shared" si="6"/>
        <v>0</v>
      </c>
    </row>
    <row r="422" spans="5:5" hidden="1" x14ac:dyDescent="0.2">
      <c r="E422" s="42">
        <f t="shared" si="6"/>
        <v>0</v>
      </c>
    </row>
    <row r="423" spans="5:5" hidden="1" x14ac:dyDescent="0.2">
      <c r="E423" s="42">
        <f t="shared" si="6"/>
        <v>0</v>
      </c>
    </row>
    <row r="424" spans="5:5" hidden="1" x14ac:dyDescent="0.2">
      <c r="E424" s="42">
        <f t="shared" si="6"/>
        <v>0</v>
      </c>
    </row>
    <row r="425" spans="5:5" hidden="1" x14ac:dyDescent="0.2">
      <c r="E425" s="42">
        <f t="shared" si="6"/>
        <v>0</v>
      </c>
    </row>
    <row r="426" spans="5:5" hidden="1" x14ac:dyDescent="0.2">
      <c r="E426" s="42">
        <f t="shared" si="6"/>
        <v>0</v>
      </c>
    </row>
    <row r="427" spans="5:5" hidden="1" x14ac:dyDescent="0.2">
      <c r="E427" s="42">
        <f t="shared" si="6"/>
        <v>0</v>
      </c>
    </row>
    <row r="428" spans="5:5" hidden="1" x14ac:dyDescent="0.2">
      <c r="E428" s="42">
        <f t="shared" si="6"/>
        <v>0</v>
      </c>
    </row>
    <row r="429" spans="5:5" hidden="1" x14ac:dyDescent="0.2">
      <c r="E429" s="42">
        <f t="shared" si="6"/>
        <v>0</v>
      </c>
    </row>
    <row r="430" spans="5:5" hidden="1" x14ac:dyDescent="0.2">
      <c r="E430" s="42">
        <f t="shared" si="6"/>
        <v>0</v>
      </c>
    </row>
    <row r="431" spans="5:5" hidden="1" x14ac:dyDescent="0.2">
      <c r="E431" s="42">
        <f t="shared" si="6"/>
        <v>0</v>
      </c>
    </row>
    <row r="432" spans="5:5" hidden="1" x14ac:dyDescent="0.2">
      <c r="E432" s="42">
        <f t="shared" si="6"/>
        <v>0</v>
      </c>
    </row>
    <row r="433" spans="5:5" hidden="1" x14ac:dyDescent="0.2">
      <c r="E433" s="42">
        <f t="shared" si="6"/>
        <v>0</v>
      </c>
    </row>
    <row r="434" spans="5:5" hidden="1" x14ac:dyDescent="0.2">
      <c r="E434" s="42">
        <f t="shared" si="6"/>
        <v>0</v>
      </c>
    </row>
    <row r="435" spans="5:5" hidden="1" x14ac:dyDescent="0.2">
      <c r="E435" s="42">
        <f t="shared" si="6"/>
        <v>0</v>
      </c>
    </row>
    <row r="436" spans="5:5" hidden="1" x14ac:dyDescent="0.2">
      <c r="E436" s="42">
        <f t="shared" si="6"/>
        <v>0</v>
      </c>
    </row>
    <row r="437" spans="5:5" hidden="1" x14ac:dyDescent="0.2">
      <c r="E437" s="42">
        <f t="shared" si="6"/>
        <v>0</v>
      </c>
    </row>
    <row r="438" spans="5:5" hidden="1" x14ac:dyDescent="0.2">
      <c r="E438" s="42">
        <f t="shared" si="6"/>
        <v>0</v>
      </c>
    </row>
    <row r="439" spans="5:5" hidden="1" x14ac:dyDescent="0.2">
      <c r="E439" s="42">
        <f t="shared" si="6"/>
        <v>0</v>
      </c>
    </row>
    <row r="440" spans="5:5" hidden="1" x14ac:dyDescent="0.2">
      <c r="E440" s="42">
        <f t="shared" si="6"/>
        <v>0</v>
      </c>
    </row>
    <row r="441" spans="5:5" hidden="1" x14ac:dyDescent="0.2">
      <c r="E441" s="42">
        <f t="shared" si="6"/>
        <v>0</v>
      </c>
    </row>
    <row r="442" spans="5:5" hidden="1" x14ac:dyDescent="0.2">
      <c r="E442" s="42">
        <f t="shared" si="6"/>
        <v>0</v>
      </c>
    </row>
    <row r="443" spans="5:5" hidden="1" x14ac:dyDescent="0.2">
      <c r="E443" s="42">
        <f t="shared" si="6"/>
        <v>0</v>
      </c>
    </row>
    <row r="444" spans="5:5" hidden="1" x14ac:dyDescent="0.2">
      <c r="E444" s="42">
        <f t="shared" si="6"/>
        <v>0</v>
      </c>
    </row>
    <row r="445" spans="5:5" hidden="1" x14ac:dyDescent="0.2">
      <c r="E445" s="42">
        <f t="shared" si="6"/>
        <v>0</v>
      </c>
    </row>
    <row r="446" spans="5:5" hidden="1" x14ac:dyDescent="0.2">
      <c r="E446" s="42">
        <f t="shared" si="6"/>
        <v>0</v>
      </c>
    </row>
    <row r="447" spans="5:5" hidden="1" x14ac:dyDescent="0.2">
      <c r="E447" s="42">
        <f t="shared" si="6"/>
        <v>0</v>
      </c>
    </row>
    <row r="448" spans="5:5" hidden="1" x14ac:dyDescent="0.2">
      <c r="E448" s="42">
        <f t="shared" si="6"/>
        <v>0</v>
      </c>
    </row>
    <row r="449" spans="5:5" hidden="1" x14ac:dyDescent="0.2">
      <c r="E449" s="42">
        <f t="shared" si="6"/>
        <v>0</v>
      </c>
    </row>
    <row r="450" spans="5:5" hidden="1" x14ac:dyDescent="0.2">
      <c r="E450" s="42">
        <f t="shared" ref="E450:E513" si="7">IFERROR(IF($B450&gt;0,VLOOKUP($B450,PosnPointsTRA,2,FALSE),0),0)</f>
        <v>0</v>
      </c>
    </row>
    <row r="451" spans="5:5" hidden="1" x14ac:dyDescent="0.2">
      <c r="E451" s="42">
        <f t="shared" si="7"/>
        <v>0</v>
      </c>
    </row>
    <row r="452" spans="5:5" hidden="1" x14ac:dyDescent="0.2">
      <c r="E452" s="42">
        <f t="shared" si="7"/>
        <v>0</v>
      </c>
    </row>
    <row r="453" spans="5:5" hidden="1" x14ac:dyDescent="0.2">
      <c r="E453" s="42">
        <f t="shared" si="7"/>
        <v>0</v>
      </c>
    </row>
    <row r="454" spans="5:5" hidden="1" x14ac:dyDescent="0.2">
      <c r="E454" s="42">
        <f t="shared" si="7"/>
        <v>0</v>
      </c>
    </row>
    <row r="455" spans="5:5" hidden="1" x14ac:dyDescent="0.2">
      <c r="E455" s="42">
        <f t="shared" si="7"/>
        <v>0</v>
      </c>
    </row>
    <row r="456" spans="5:5" hidden="1" x14ac:dyDescent="0.2">
      <c r="E456" s="42">
        <f t="shared" si="7"/>
        <v>0</v>
      </c>
    </row>
    <row r="457" spans="5:5" hidden="1" x14ac:dyDescent="0.2">
      <c r="E457" s="42">
        <f t="shared" si="7"/>
        <v>0</v>
      </c>
    </row>
    <row r="458" spans="5:5" hidden="1" x14ac:dyDescent="0.2">
      <c r="E458" s="42">
        <f t="shared" si="7"/>
        <v>0</v>
      </c>
    </row>
    <row r="459" spans="5:5" hidden="1" x14ac:dyDescent="0.2">
      <c r="E459" s="42">
        <f t="shared" si="7"/>
        <v>0</v>
      </c>
    </row>
    <row r="460" spans="5:5" hidden="1" x14ac:dyDescent="0.2">
      <c r="E460" s="42">
        <f t="shared" si="7"/>
        <v>0</v>
      </c>
    </row>
    <row r="461" spans="5:5" hidden="1" x14ac:dyDescent="0.2">
      <c r="E461" s="42">
        <f t="shared" si="7"/>
        <v>0</v>
      </c>
    </row>
    <row r="462" spans="5:5" hidden="1" x14ac:dyDescent="0.2">
      <c r="E462" s="42">
        <f t="shared" si="7"/>
        <v>0</v>
      </c>
    </row>
    <row r="463" spans="5:5" hidden="1" x14ac:dyDescent="0.2">
      <c r="E463" s="42">
        <f t="shared" si="7"/>
        <v>0</v>
      </c>
    </row>
    <row r="464" spans="5:5" hidden="1" x14ac:dyDescent="0.2">
      <c r="E464" s="42">
        <f t="shared" si="7"/>
        <v>0</v>
      </c>
    </row>
    <row r="465" spans="5:5" hidden="1" x14ac:dyDescent="0.2">
      <c r="E465" s="42">
        <f t="shared" si="7"/>
        <v>0</v>
      </c>
    </row>
    <row r="466" spans="5:5" hidden="1" x14ac:dyDescent="0.2">
      <c r="E466" s="42">
        <f t="shared" si="7"/>
        <v>0</v>
      </c>
    </row>
    <row r="467" spans="5:5" hidden="1" x14ac:dyDescent="0.2">
      <c r="E467" s="42">
        <f t="shared" si="7"/>
        <v>0</v>
      </c>
    </row>
    <row r="468" spans="5:5" hidden="1" x14ac:dyDescent="0.2">
      <c r="E468" s="42">
        <f t="shared" si="7"/>
        <v>0</v>
      </c>
    </row>
    <row r="469" spans="5:5" hidden="1" x14ac:dyDescent="0.2">
      <c r="E469" s="42">
        <f t="shared" si="7"/>
        <v>0</v>
      </c>
    </row>
    <row r="470" spans="5:5" hidden="1" x14ac:dyDescent="0.2">
      <c r="E470" s="42">
        <f t="shared" si="7"/>
        <v>0</v>
      </c>
    </row>
    <row r="471" spans="5:5" hidden="1" x14ac:dyDescent="0.2">
      <c r="E471" s="42">
        <f t="shared" si="7"/>
        <v>0</v>
      </c>
    </row>
    <row r="472" spans="5:5" hidden="1" x14ac:dyDescent="0.2">
      <c r="E472" s="42">
        <f t="shared" si="7"/>
        <v>0</v>
      </c>
    </row>
    <row r="473" spans="5:5" hidden="1" x14ac:dyDescent="0.2">
      <c r="E473" s="42">
        <f t="shared" si="7"/>
        <v>0</v>
      </c>
    </row>
    <row r="474" spans="5:5" hidden="1" x14ac:dyDescent="0.2">
      <c r="E474" s="42">
        <f t="shared" si="7"/>
        <v>0</v>
      </c>
    </row>
    <row r="475" spans="5:5" hidden="1" x14ac:dyDescent="0.2">
      <c r="E475" s="42">
        <f t="shared" si="7"/>
        <v>0</v>
      </c>
    </row>
    <row r="476" spans="5:5" hidden="1" x14ac:dyDescent="0.2">
      <c r="E476" s="42">
        <f t="shared" si="7"/>
        <v>0</v>
      </c>
    </row>
    <row r="477" spans="5:5" hidden="1" x14ac:dyDescent="0.2">
      <c r="E477" s="42">
        <f t="shared" si="7"/>
        <v>0</v>
      </c>
    </row>
    <row r="478" spans="5:5" hidden="1" x14ac:dyDescent="0.2">
      <c r="E478" s="42">
        <f t="shared" si="7"/>
        <v>0</v>
      </c>
    </row>
    <row r="479" spans="5:5" hidden="1" x14ac:dyDescent="0.2">
      <c r="E479" s="42">
        <f t="shared" si="7"/>
        <v>0</v>
      </c>
    </row>
    <row r="480" spans="5:5" hidden="1" x14ac:dyDescent="0.2">
      <c r="E480" s="42">
        <f t="shared" si="7"/>
        <v>0</v>
      </c>
    </row>
    <row r="481" spans="5:5" hidden="1" x14ac:dyDescent="0.2">
      <c r="E481" s="42">
        <f t="shared" si="7"/>
        <v>0</v>
      </c>
    </row>
    <row r="482" spans="5:5" hidden="1" x14ac:dyDescent="0.2">
      <c r="E482" s="42">
        <f t="shared" si="7"/>
        <v>0</v>
      </c>
    </row>
    <row r="483" spans="5:5" hidden="1" x14ac:dyDescent="0.2">
      <c r="E483" s="42">
        <f t="shared" si="7"/>
        <v>0</v>
      </c>
    </row>
    <row r="484" spans="5:5" hidden="1" x14ac:dyDescent="0.2">
      <c r="E484" s="42">
        <f t="shared" si="7"/>
        <v>0</v>
      </c>
    </row>
    <row r="485" spans="5:5" hidden="1" x14ac:dyDescent="0.2">
      <c r="E485" s="42">
        <f t="shared" si="7"/>
        <v>0</v>
      </c>
    </row>
    <row r="486" spans="5:5" hidden="1" x14ac:dyDescent="0.2">
      <c r="E486" s="42">
        <f t="shared" si="7"/>
        <v>0</v>
      </c>
    </row>
    <row r="487" spans="5:5" hidden="1" x14ac:dyDescent="0.2">
      <c r="E487" s="42">
        <f t="shared" si="7"/>
        <v>0</v>
      </c>
    </row>
    <row r="488" spans="5:5" hidden="1" x14ac:dyDescent="0.2">
      <c r="E488" s="42">
        <f t="shared" si="7"/>
        <v>0</v>
      </c>
    </row>
    <row r="489" spans="5:5" hidden="1" x14ac:dyDescent="0.2">
      <c r="E489" s="42">
        <f t="shared" si="7"/>
        <v>0</v>
      </c>
    </row>
    <row r="490" spans="5:5" hidden="1" x14ac:dyDescent="0.2">
      <c r="E490" s="42">
        <f t="shared" si="7"/>
        <v>0</v>
      </c>
    </row>
    <row r="491" spans="5:5" hidden="1" x14ac:dyDescent="0.2">
      <c r="E491" s="42">
        <f t="shared" si="7"/>
        <v>0</v>
      </c>
    </row>
    <row r="492" spans="5:5" hidden="1" x14ac:dyDescent="0.2">
      <c r="E492" s="42">
        <f t="shared" si="7"/>
        <v>0</v>
      </c>
    </row>
    <row r="493" spans="5:5" hidden="1" x14ac:dyDescent="0.2">
      <c r="E493" s="42">
        <f t="shared" si="7"/>
        <v>0</v>
      </c>
    </row>
    <row r="494" spans="5:5" hidden="1" x14ac:dyDescent="0.2">
      <c r="E494" s="42">
        <f t="shared" si="7"/>
        <v>0</v>
      </c>
    </row>
    <row r="495" spans="5:5" hidden="1" x14ac:dyDescent="0.2">
      <c r="E495" s="42">
        <f t="shared" si="7"/>
        <v>0</v>
      </c>
    </row>
    <row r="496" spans="5:5" hidden="1" x14ac:dyDescent="0.2">
      <c r="E496" s="42">
        <f t="shared" si="7"/>
        <v>0</v>
      </c>
    </row>
    <row r="497" spans="5:5" hidden="1" x14ac:dyDescent="0.2">
      <c r="E497" s="42">
        <f t="shared" si="7"/>
        <v>0</v>
      </c>
    </row>
    <row r="498" spans="5:5" hidden="1" x14ac:dyDescent="0.2">
      <c r="E498" s="42">
        <f t="shared" si="7"/>
        <v>0</v>
      </c>
    </row>
    <row r="499" spans="5:5" hidden="1" x14ac:dyDescent="0.2">
      <c r="E499" s="42">
        <f t="shared" si="7"/>
        <v>0</v>
      </c>
    </row>
    <row r="500" spans="5:5" hidden="1" x14ac:dyDescent="0.2">
      <c r="E500" s="42">
        <f t="shared" si="7"/>
        <v>0</v>
      </c>
    </row>
    <row r="501" spans="5:5" hidden="1" x14ac:dyDescent="0.2">
      <c r="E501" s="42">
        <f t="shared" si="7"/>
        <v>0</v>
      </c>
    </row>
    <row r="502" spans="5:5" hidden="1" x14ac:dyDescent="0.2">
      <c r="E502" s="42">
        <f t="shared" si="7"/>
        <v>0</v>
      </c>
    </row>
    <row r="503" spans="5:5" hidden="1" x14ac:dyDescent="0.2">
      <c r="E503" s="42">
        <f t="shared" si="7"/>
        <v>0</v>
      </c>
    </row>
    <row r="504" spans="5:5" hidden="1" x14ac:dyDescent="0.2">
      <c r="E504" s="42">
        <f t="shared" si="7"/>
        <v>0</v>
      </c>
    </row>
    <row r="505" spans="5:5" hidden="1" x14ac:dyDescent="0.2">
      <c r="E505" s="42">
        <f t="shared" si="7"/>
        <v>0</v>
      </c>
    </row>
    <row r="506" spans="5:5" hidden="1" x14ac:dyDescent="0.2">
      <c r="E506" s="42">
        <f t="shared" si="7"/>
        <v>0</v>
      </c>
    </row>
    <row r="507" spans="5:5" hidden="1" x14ac:dyDescent="0.2">
      <c r="E507" s="42">
        <f t="shared" si="7"/>
        <v>0</v>
      </c>
    </row>
    <row r="508" spans="5:5" hidden="1" x14ac:dyDescent="0.2">
      <c r="E508" s="42">
        <f t="shared" si="7"/>
        <v>0</v>
      </c>
    </row>
    <row r="509" spans="5:5" hidden="1" x14ac:dyDescent="0.2">
      <c r="E509" s="42">
        <f t="shared" si="7"/>
        <v>0</v>
      </c>
    </row>
    <row r="510" spans="5:5" hidden="1" x14ac:dyDescent="0.2">
      <c r="E510" s="42">
        <f t="shared" si="7"/>
        <v>0</v>
      </c>
    </row>
    <row r="511" spans="5:5" hidden="1" x14ac:dyDescent="0.2">
      <c r="E511" s="42">
        <f t="shared" si="7"/>
        <v>0</v>
      </c>
    </row>
    <row r="512" spans="5:5" hidden="1" x14ac:dyDescent="0.2">
      <c r="E512" s="42">
        <f t="shared" si="7"/>
        <v>0</v>
      </c>
    </row>
    <row r="513" spans="5:5" hidden="1" x14ac:dyDescent="0.2">
      <c r="E513" s="42">
        <f t="shared" si="7"/>
        <v>0</v>
      </c>
    </row>
    <row r="514" spans="5:5" hidden="1" x14ac:dyDescent="0.2">
      <c r="E514" s="42">
        <f t="shared" ref="E514:E577" si="8">IFERROR(IF($B514&gt;0,VLOOKUP($B514,PosnPointsTRA,2,FALSE),0),0)</f>
        <v>0</v>
      </c>
    </row>
    <row r="515" spans="5:5" hidden="1" x14ac:dyDescent="0.2">
      <c r="E515" s="42">
        <f t="shared" si="8"/>
        <v>0</v>
      </c>
    </row>
    <row r="516" spans="5:5" hidden="1" x14ac:dyDescent="0.2">
      <c r="E516" s="42">
        <f t="shared" si="8"/>
        <v>0</v>
      </c>
    </row>
    <row r="517" spans="5:5" hidden="1" x14ac:dyDescent="0.2">
      <c r="E517" s="42">
        <f t="shared" si="8"/>
        <v>0</v>
      </c>
    </row>
    <row r="518" spans="5:5" hidden="1" x14ac:dyDescent="0.2">
      <c r="E518" s="42">
        <f t="shared" si="8"/>
        <v>0</v>
      </c>
    </row>
    <row r="519" spans="5:5" hidden="1" x14ac:dyDescent="0.2">
      <c r="E519" s="42">
        <f t="shared" si="8"/>
        <v>0</v>
      </c>
    </row>
    <row r="520" spans="5:5" hidden="1" x14ac:dyDescent="0.2">
      <c r="E520" s="42">
        <f t="shared" si="8"/>
        <v>0</v>
      </c>
    </row>
    <row r="521" spans="5:5" hidden="1" x14ac:dyDescent="0.2">
      <c r="E521" s="42">
        <f t="shared" si="8"/>
        <v>0</v>
      </c>
    </row>
    <row r="522" spans="5:5" hidden="1" x14ac:dyDescent="0.2">
      <c r="E522" s="42">
        <f t="shared" si="8"/>
        <v>0</v>
      </c>
    </row>
    <row r="523" spans="5:5" hidden="1" x14ac:dyDescent="0.2">
      <c r="E523" s="42">
        <f t="shared" si="8"/>
        <v>0</v>
      </c>
    </row>
    <row r="524" spans="5:5" hidden="1" x14ac:dyDescent="0.2">
      <c r="E524" s="42">
        <f t="shared" si="8"/>
        <v>0</v>
      </c>
    </row>
    <row r="525" spans="5:5" hidden="1" x14ac:dyDescent="0.2">
      <c r="E525" s="42">
        <f t="shared" si="8"/>
        <v>0</v>
      </c>
    </row>
    <row r="526" spans="5:5" hidden="1" x14ac:dyDescent="0.2">
      <c r="E526" s="42">
        <f t="shared" si="8"/>
        <v>0</v>
      </c>
    </row>
    <row r="527" spans="5:5" hidden="1" x14ac:dyDescent="0.2">
      <c r="E527" s="42">
        <f t="shared" si="8"/>
        <v>0</v>
      </c>
    </row>
    <row r="528" spans="5:5" hidden="1" x14ac:dyDescent="0.2">
      <c r="E528" s="42">
        <f t="shared" si="8"/>
        <v>0</v>
      </c>
    </row>
    <row r="529" spans="5:5" hidden="1" x14ac:dyDescent="0.2">
      <c r="E529" s="42">
        <f t="shared" si="8"/>
        <v>0</v>
      </c>
    </row>
    <row r="530" spans="5:5" hidden="1" x14ac:dyDescent="0.2">
      <c r="E530" s="42">
        <f t="shared" si="8"/>
        <v>0</v>
      </c>
    </row>
    <row r="531" spans="5:5" hidden="1" x14ac:dyDescent="0.2">
      <c r="E531" s="42">
        <f t="shared" si="8"/>
        <v>0</v>
      </c>
    </row>
    <row r="532" spans="5:5" hidden="1" x14ac:dyDescent="0.2">
      <c r="E532" s="42">
        <f t="shared" si="8"/>
        <v>0</v>
      </c>
    </row>
    <row r="533" spans="5:5" hidden="1" x14ac:dyDescent="0.2">
      <c r="E533" s="42">
        <f t="shared" si="8"/>
        <v>0</v>
      </c>
    </row>
    <row r="534" spans="5:5" hidden="1" x14ac:dyDescent="0.2">
      <c r="E534" s="42">
        <f t="shared" si="8"/>
        <v>0</v>
      </c>
    </row>
    <row r="535" spans="5:5" hidden="1" x14ac:dyDescent="0.2">
      <c r="E535" s="42">
        <f t="shared" si="8"/>
        <v>0</v>
      </c>
    </row>
    <row r="536" spans="5:5" hidden="1" x14ac:dyDescent="0.2">
      <c r="E536" s="42">
        <f t="shared" si="8"/>
        <v>0</v>
      </c>
    </row>
    <row r="537" spans="5:5" hidden="1" x14ac:dyDescent="0.2">
      <c r="E537" s="42">
        <f t="shared" si="8"/>
        <v>0</v>
      </c>
    </row>
    <row r="538" spans="5:5" hidden="1" x14ac:dyDescent="0.2">
      <c r="E538" s="42">
        <f t="shared" si="8"/>
        <v>0</v>
      </c>
    </row>
    <row r="539" spans="5:5" hidden="1" x14ac:dyDescent="0.2">
      <c r="E539" s="42">
        <f t="shared" si="8"/>
        <v>0</v>
      </c>
    </row>
    <row r="540" spans="5:5" hidden="1" x14ac:dyDescent="0.2">
      <c r="E540" s="42">
        <f t="shared" si="8"/>
        <v>0</v>
      </c>
    </row>
    <row r="541" spans="5:5" hidden="1" x14ac:dyDescent="0.2">
      <c r="E541" s="42">
        <f t="shared" si="8"/>
        <v>0</v>
      </c>
    </row>
    <row r="542" spans="5:5" hidden="1" x14ac:dyDescent="0.2">
      <c r="E542" s="42">
        <f t="shared" si="8"/>
        <v>0</v>
      </c>
    </row>
    <row r="543" spans="5:5" hidden="1" x14ac:dyDescent="0.2">
      <c r="E543" s="42">
        <f t="shared" si="8"/>
        <v>0</v>
      </c>
    </row>
    <row r="544" spans="5:5" hidden="1" x14ac:dyDescent="0.2">
      <c r="E544" s="42">
        <f t="shared" si="8"/>
        <v>0</v>
      </c>
    </row>
    <row r="545" spans="5:5" hidden="1" x14ac:dyDescent="0.2">
      <c r="E545" s="42">
        <f t="shared" si="8"/>
        <v>0</v>
      </c>
    </row>
    <row r="546" spans="5:5" hidden="1" x14ac:dyDescent="0.2">
      <c r="E546" s="42">
        <f t="shared" si="8"/>
        <v>0</v>
      </c>
    </row>
    <row r="547" spans="5:5" hidden="1" x14ac:dyDescent="0.2">
      <c r="E547" s="42">
        <f t="shared" si="8"/>
        <v>0</v>
      </c>
    </row>
    <row r="548" spans="5:5" hidden="1" x14ac:dyDescent="0.2">
      <c r="E548" s="42">
        <f t="shared" si="8"/>
        <v>0</v>
      </c>
    </row>
    <row r="549" spans="5:5" hidden="1" x14ac:dyDescent="0.2">
      <c r="E549" s="42">
        <f t="shared" si="8"/>
        <v>0</v>
      </c>
    </row>
    <row r="550" spans="5:5" hidden="1" x14ac:dyDescent="0.2">
      <c r="E550" s="42">
        <f t="shared" si="8"/>
        <v>0</v>
      </c>
    </row>
    <row r="551" spans="5:5" hidden="1" x14ac:dyDescent="0.2">
      <c r="E551" s="42">
        <f t="shared" si="8"/>
        <v>0</v>
      </c>
    </row>
    <row r="552" spans="5:5" hidden="1" x14ac:dyDescent="0.2">
      <c r="E552" s="42">
        <f t="shared" si="8"/>
        <v>0</v>
      </c>
    </row>
    <row r="553" spans="5:5" hidden="1" x14ac:dyDescent="0.2">
      <c r="E553" s="42">
        <f t="shared" si="8"/>
        <v>0</v>
      </c>
    </row>
    <row r="554" spans="5:5" hidden="1" x14ac:dyDescent="0.2">
      <c r="E554" s="42">
        <f t="shared" si="8"/>
        <v>0</v>
      </c>
    </row>
    <row r="555" spans="5:5" hidden="1" x14ac:dyDescent="0.2">
      <c r="E555" s="42">
        <f t="shared" si="8"/>
        <v>0</v>
      </c>
    </row>
    <row r="556" spans="5:5" hidden="1" x14ac:dyDescent="0.2">
      <c r="E556" s="42">
        <f t="shared" si="8"/>
        <v>0</v>
      </c>
    </row>
    <row r="557" spans="5:5" hidden="1" x14ac:dyDescent="0.2">
      <c r="E557" s="42">
        <f t="shared" si="8"/>
        <v>0</v>
      </c>
    </row>
    <row r="558" spans="5:5" hidden="1" x14ac:dyDescent="0.2">
      <c r="E558" s="42">
        <f t="shared" si="8"/>
        <v>0</v>
      </c>
    </row>
    <row r="559" spans="5:5" hidden="1" x14ac:dyDescent="0.2">
      <c r="E559" s="42">
        <f t="shared" si="8"/>
        <v>0</v>
      </c>
    </row>
    <row r="560" spans="5:5" hidden="1" x14ac:dyDescent="0.2">
      <c r="E560" s="42">
        <f t="shared" si="8"/>
        <v>0</v>
      </c>
    </row>
    <row r="561" spans="5:5" hidden="1" x14ac:dyDescent="0.2">
      <c r="E561" s="42">
        <f t="shared" si="8"/>
        <v>0</v>
      </c>
    </row>
    <row r="562" spans="5:5" hidden="1" x14ac:dyDescent="0.2">
      <c r="E562" s="42">
        <f t="shared" si="8"/>
        <v>0</v>
      </c>
    </row>
    <row r="563" spans="5:5" hidden="1" x14ac:dyDescent="0.2">
      <c r="E563" s="42">
        <f t="shared" si="8"/>
        <v>0</v>
      </c>
    </row>
    <row r="564" spans="5:5" hidden="1" x14ac:dyDescent="0.2">
      <c r="E564" s="42">
        <f t="shared" si="8"/>
        <v>0</v>
      </c>
    </row>
    <row r="565" spans="5:5" hidden="1" x14ac:dyDescent="0.2">
      <c r="E565" s="42">
        <f t="shared" si="8"/>
        <v>0</v>
      </c>
    </row>
    <row r="566" spans="5:5" hidden="1" x14ac:dyDescent="0.2">
      <c r="E566" s="42">
        <f t="shared" si="8"/>
        <v>0</v>
      </c>
    </row>
    <row r="567" spans="5:5" hidden="1" x14ac:dyDescent="0.2">
      <c r="E567" s="42">
        <f t="shared" si="8"/>
        <v>0</v>
      </c>
    </row>
    <row r="568" spans="5:5" hidden="1" x14ac:dyDescent="0.2">
      <c r="E568" s="42">
        <f t="shared" si="8"/>
        <v>0</v>
      </c>
    </row>
    <row r="569" spans="5:5" hidden="1" x14ac:dyDescent="0.2">
      <c r="E569" s="42">
        <f t="shared" si="8"/>
        <v>0</v>
      </c>
    </row>
    <row r="570" spans="5:5" hidden="1" x14ac:dyDescent="0.2">
      <c r="E570" s="42">
        <f t="shared" si="8"/>
        <v>0</v>
      </c>
    </row>
    <row r="571" spans="5:5" hidden="1" x14ac:dyDescent="0.2">
      <c r="E571" s="42">
        <f t="shared" si="8"/>
        <v>0</v>
      </c>
    </row>
    <row r="572" spans="5:5" hidden="1" x14ac:dyDescent="0.2">
      <c r="E572" s="42">
        <f t="shared" si="8"/>
        <v>0</v>
      </c>
    </row>
    <row r="573" spans="5:5" hidden="1" x14ac:dyDescent="0.2">
      <c r="E573" s="42">
        <f t="shared" si="8"/>
        <v>0</v>
      </c>
    </row>
    <row r="574" spans="5:5" hidden="1" x14ac:dyDescent="0.2">
      <c r="E574" s="42">
        <f t="shared" si="8"/>
        <v>0</v>
      </c>
    </row>
    <row r="575" spans="5:5" hidden="1" x14ac:dyDescent="0.2">
      <c r="E575" s="42">
        <f t="shared" si="8"/>
        <v>0</v>
      </c>
    </row>
    <row r="576" spans="5:5" hidden="1" x14ac:dyDescent="0.2">
      <c r="E576" s="42">
        <f t="shared" si="8"/>
        <v>0</v>
      </c>
    </row>
    <row r="577" spans="5:5" hidden="1" x14ac:dyDescent="0.2">
      <c r="E577" s="42">
        <f t="shared" si="8"/>
        <v>0</v>
      </c>
    </row>
    <row r="578" spans="5:5" hidden="1" x14ac:dyDescent="0.2">
      <c r="E578" s="42">
        <f t="shared" ref="E578:E597" si="9">IFERROR(IF($B578&gt;0,VLOOKUP($B578,PosnPointsTRA,2,FALSE),0),0)</f>
        <v>0</v>
      </c>
    </row>
    <row r="579" spans="5:5" hidden="1" x14ac:dyDescent="0.2">
      <c r="E579" s="42">
        <f t="shared" si="9"/>
        <v>0</v>
      </c>
    </row>
    <row r="580" spans="5:5" hidden="1" x14ac:dyDescent="0.2">
      <c r="E580" s="42">
        <f t="shared" si="9"/>
        <v>0</v>
      </c>
    </row>
    <row r="581" spans="5:5" hidden="1" x14ac:dyDescent="0.2">
      <c r="E581" s="42">
        <f t="shared" si="9"/>
        <v>0</v>
      </c>
    </row>
    <row r="582" spans="5:5" hidden="1" x14ac:dyDescent="0.2">
      <c r="E582" s="42">
        <f t="shared" si="9"/>
        <v>0</v>
      </c>
    </row>
    <row r="583" spans="5:5" hidden="1" x14ac:dyDescent="0.2">
      <c r="E583" s="42">
        <f t="shared" si="9"/>
        <v>0</v>
      </c>
    </row>
    <row r="584" spans="5:5" hidden="1" x14ac:dyDescent="0.2">
      <c r="E584" s="42">
        <f t="shared" si="9"/>
        <v>0</v>
      </c>
    </row>
    <row r="585" spans="5:5" hidden="1" x14ac:dyDescent="0.2">
      <c r="E585" s="42">
        <f t="shared" si="9"/>
        <v>0</v>
      </c>
    </row>
    <row r="586" spans="5:5" hidden="1" x14ac:dyDescent="0.2">
      <c r="E586" s="42">
        <f t="shared" si="9"/>
        <v>0</v>
      </c>
    </row>
    <row r="587" spans="5:5" hidden="1" x14ac:dyDescent="0.2">
      <c r="E587" s="42">
        <f t="shared" si="9"/>
        <v>0</v>
      </c>
    </row>
    <row r="588" spans="5:5" hidden="1" x14ac:dyDescent="0.2">
      <c r="E588" s="42">
        <f t="shared" si="9"/>
        <v>0</v>
      </c>
    </row>
    <row r="589" spans="5:5" hidden="1" x14ac:dyDescent="0.2">
      <c r="E589" s="42">
        <f t="shared" si="9"/>
        <v>0</v>
      </c>
    </row>
    <row r="590" spans="5:5" hidden="1" x14ac:dyDescent="0.2">
      <c r="E590" s="42">
        <f t="shared" si="9"/>
        <v>0</v>
      </c>
    </row>
    <row r="591" spans="5:5" hidden="1" x14ac:dyDescent="0.2">
      <c r="E591" s="42">
        <f t="shared" si="9"/>
        <v>0</v>
      </c>
    </row>
    <row r="592" spans="5:5" hidden="1" x14ac:dyDescent="0.2">
      <c r="E592" s="42">
        <f t="shared" si="9"/>
        <v>0</v>
      </c>
    </row>
    <row r="593" spans="5:5" hidden="1" x14ac:dyDescent="0.2">
      <c r="E593" s="42">
        <f t="shared" si="9"/>
        <v>0</v>
      </c>
    </row>
    <row r="594" spans="5:5" hidden="1" x14ac:dyDescent="0.2">
      <c r="E594" s="42">
        <f t="shared" si="9"/>
        <v>0</v>
      </c>
    </row>
    <row r="595" spans="5:5" hidden="1" x14ac:dyDescent="0.2">
      <c r="E595" s="42">
        <f t="shared" si="9"/>
        <v>0</v>
      </c>
    </row>
    <row r="596" spans="5:5" hidden="1" x14ac:dyDescent="0.2">
      <c r="E596" s="42">
        <f t="shared" si="9"/>
        <v>0</v>
      </c>
    </row>
    <row r="597" spans="5:5" hidden="1" x14ac:dyDescent="0.2">
      <c r="E597" s="42">
        <f t="shared" si="9"/>
        <v>0</v>
      </c>
    </row>
    <row r="598" spans="5:5" hidden="1" x14ac:dyDescent="0.2">
      <c r="E598" s="42">
        <f t="shared" ref="E598:E642" si="10">IF(AND($B598&lt;9,$B598&gt;0),9-$B598,0)</f>
        <v>0</v>
      </c>
    </row>
    <row r="599" spans="5:5" hidden="1" x14ac:dyDescent="0.2">
      <c r="E599" s="42">
        <f t="shared" si="10"/>
        <v>0</v>
      </c>
    </row>
    <row r="600" spans="5:5" hidden="1" x14ac:dyDescent="0.2">
      <c r="E600" s="42">
        <f t="shared" si="10"/>
        <v>0</v>
      </c>
    </row>
    <row r="601" spans="5:5" hidden="1" x14ac:dyDescent="0.2">
      <c r="E601" s="42">
        <f t="shared" si="10"/>
        <v>0</v>
      </c>
    </row>
    <row r="602" spans="5:5" hidden="1" x14ac:dyDescent="0.2">
      <c r="E602" s="42">
        <f t="shared" si="10"/>
        <v>0</v>
      </c>
    </row>
    <row r="603" spans="5:5" hidden="1" x14ac:dyDescent="0.2">
      <c r="E603" s="42">
        <f t="shared" si="10"/>
        <v>0</v>
      </c>
    </row>
    <row r="604" spans="5:5" hidden="1" x14ac:dyDescent="0.2">
      <c r="E604" s="42">
        <f t="shared" si="10"/>
        <v>0</v>
      </c>
    </row>
    <row r="605" spans="5:5" hidden="1" x14ac:dyDescent="0.2">
      <c r="E605" s="42">
        <f t="shared" si="10"/>
        <v>0</v>
      </c>
    </row>
    <row r="606" spans="5:5" hidden="1" x14ac:dyDescent="0.2">
      <c r="E606" s="42">
        <f t="shared" si="10"/>
        <v>0</v>
      </c>
    </row>
    <row r="607" spans="5:5" hidden="1" x14ac:dyDescent="0.2">
      <c r="E607" s="42">
        <f t="shared" si="10"/>
        <v>0</v>
      </c>
    </row>
    <row r="608" spans="5:5" hidden="1" x14ac:dyDescent="0.2">
      <c r="E608" s="42">
        <f t="shared" si="10"/>
        <v>0</v>
      </c>
    </row>
    <row r="609" spans="5:5" hidden="1" x14ac:dyDescent="0.2">
      <c r="E609" s="42">
        <f t="shared" si="10"/>
        <v>0</v>
      </c>
    </row>
    <row r="610" spans="5:5" hidden="1" x14ac:dyDescent="0.2">
      <c r="E610" s="42">
        <f t="shared" si="10"/>
        <v>0</v>
      </c>
    </row>
    <row r="611" spans="5:5" hidden="1" x14ac:dyDescent="0.2">
      <c r="E611" s="42">
        <f t="shared" si="10"/>
        <v>0</v>
      </c>
    </row>
    <row r="612" spans="5:5" hidden="1" x14ac:dyDescent="0.2">
      <c r="E612" s="42">
        <f t="shared" si="10"/>
        <v>0</v>
      </c>
    </row>
    <row r="613" spans="5:5" hidden="1" x14ac:dyDescent="0.2">
      <c r="E613" s="42">
        <f t="shared" si="10"/>
        <v>0</v>
      </c>
    </row>
    <row r="614" spans="5:5" hidden="1" x14ac:dyDescent="0.2">
      <c r="E614" s="42">
        <f t="shared" si="10"/>
        <v>0</v>
      </c>
    </row>
    <row r="615" spans="5:5" hidden="1" x14ac:dyDescent="0.2">
      <c r="E615" s="42">
        <f t="shared" si="10"/>
        <v>0</v>
      </c>
    </row>
    <row r="616" spans="5:5" hidden="1" x14ac:dyDescent="0.2">
      <c r="E616" s="42">
        <f t="shared" si="10"/>
        <v>0</v>
      </c>
    </row>
    <row r="617" spans="5:5" hidden="1" x14ac:dyDescent="0.2">
      <c r="E617" s="42">
        <f t="shared" si="10"/>
        <v>0</v>
      </c>
    </row>
    <row r="618" spans="5:5" hidden="1" x14ac:dyDescent="0.2">
      <c r="E618" s="42">
        <f t="shared" si="10"/>
        <v>0</v>
      </c>
    </row>
    <row r="619" spans="5:5" hidden="1" x14ac:dyDescent="0.2">
      <c r="E619" s="42">
        <f t="shared" si="10"/>
        <v>0</v>
      </c>
    </row>
    <row r="620" spans="5:5" hidden="1" x14ac:dyDescent="0.2">
      <c r="E620" s="42">
        <f t="shared" si="10"/>
        <v>0</v>
      </c>
    </row>
    <row r="621" spans="5:5" hidden="1" x14ac:dyDescent="0.2">
      <c r="E621" s="42">
        <f t="shared" si="10"/>
        <v>0</v>
      </c>
    </row>
    <row r="622" spans="5:5" hidden="1" x14ac:dyDescent="0.2">
      <c r="E622" s="42">
        <f t="shared" si="10"/>
        <v>0</v>
      </c>
    </row>
    <row r="623" spans="5:5" hidden="1" x14ac:dyDescent="0.2">
      <c r="E623" s="42">
        <f t="shared" si="10"/>
        <v>0</v>
      </c>
    </row>
    <row r="624" spans="5:5" hidden="1" x14ac:dyDescent="0.2">
      <c r="E624" s="42">
        <f t="shared" si="10"/>
        <v>0</v>
      </c>
    </row>
    <row r="625" spans="5:5" hidden="1" x14ac:dyDescent="0.2">
      <c r="E625" s="42">
        <f t="shared" si="10"/>
        <v>0</v>
      </c>
    </row>
    <row r="626" spans="5:5" hidden="1" x14ac:dyDescent="0.2">
      <c r="E626" s="42">
        <f t="shared" si="10"/>
        <v>0</v>
      </c>
    </row>
    <row r="627" spans="5:5" hidden="1" x14ac:dyDescent="0.2">
      <c r="E627" s="42">
        <f t="shared" si="10"/>
        <v>0</v>
      </c>
    </row>
    <row r="628" spans="5:5" hidden="1" x14ac:dyDescent="0.2">
      <c r="E628" s="42">
        <f t="shared" si="10"/>
        <v>0</v>
      </c>
    </row>
    <row r="629" spans="5:5" hidden="1" x14ac:dyDescent="0.2">
      <c r="E629" s="42">
        <f t="shared" si="10"/>
        <v>0</v>
      </c>
    </row>
    <row r="630" spans="5:5" hidden="1" x14ac:dyDescent="0.2">
      <c r="E630" s="42">
        <f t="shared" si="10"/>
        <v>0</v>
      </c>
    </row>
    <row r="631" spans="5:5" hidden="1" x14ac:dyDescent="0.2">
      <c r="E631" s="42">
        <f t="shared" si="10"/>
        <v>0</v>
      </c>
    </row>
    <row r="632" spans="5:5" hidden="1" x14ac:dyDescent="0.2">
      <c r="E632" s="42">
        <f t="shared" si="10"/>
        <v>0</v>
      </c>
    </row>
    <row r="633" spans="5:5" hidden="1" x14ac:dyDescent="0.2">
      <c r="E633" s="42">
        <f t="shared" si="10"/>
        <v>0</v>
      </c>
    </row>
    <row r="634" spans="5:5" hidden="1" x14ac:dyDescent="0.2">
      <c r="E634" s="42">
        <f t="shared" si="10"/>
        <v>0</v>
      </c>
    </row>
    <row r="635" spans="5:5" hidden="1" x14ac:dyDescent="0.2">
      <c r="E635" s="42">
        <f t="shared" si="10"/>
        <v>0</v>
      </c>
    </row>
    <row r="636" spans="5:5" hidden="1" x14ac:dyDescent="0.2">
      <c r="E636" s="42">
        <f t="shared" si="10"/>
        <v>0</v>
      </c>
    </row>
    <row r="637" spans="5:5" hidden="1" x14ac:dyDescent="0.2">
      <c r="E637" s="42">
        <f t="shared" si="10"/>
        <v>0</v>
      </c>
    </row>
    <row r="638" spans="5:5" hidden="1" x14ac:dyDescent="0.2">
      <c r="E638" s="42">
        <f t="shared" si="10"/>
        <v>0</v>
      </c>
    </row>
    <row r="639" spans="5:5" hidden="1" x14ac:dyDescent="0.2">
      <c r="E639" s="42">
        <f t="shared" si="10"/>
        <v>0</v>
      </c>
    </row>
    <row r="640" spans="5:5" hidden="1" x14ac:dyDescent="0.2">
      <c r="E640" s="42">
        <f t="shared" si="10"/>
        <v>0</v>
      </c>
    </row>
    <row r="641" spans="5:5" hidden="1" x14ac:dyDescent="0.2">
      <c r="E641" s="42">
        <f t="shared" si="10"/>
        <v>0</v>
      </c>
    </row>
    <row r="642" spans="5:5" hidden="1" x14ac:dyDescent="0.2">
      <c r="E642" s="42">
        <f t="shared" si="10"/>
        <v>0</v>
      </c>
    </row>
    <row r="643" spans="5:5" hidden="1" x14ac:dyDescent="0.2">
      <c r="E643" s="42">
        <f t="shared" ref="E643:E706" si="11">IF(AND($B643&lt;9,$B643&gt;0),9-$B643,0)</f>
        <v>0</v>
      </c>
    </row>
    <row r="644" spans="5:5" hidden="1" x14ac:dyDescent="0.2">
      <c r="E644" s="42">
        <f t="shared" si="11"/>
        <v>0</v>
      </c>
    </row>
    <row r="645" spans="5:5" hidden="1" x14ac:dyDescent="0.2">
      <c r="E645" s="42">
        <f t="shared" si="11"/>
        <v>0</v>
      </c>
    </row>
    <row r="646" spans="5:5" hidden="1" x14ac:dyDescent="0.2">
      <c r="E646" s="42">
        <f t="shared" si="11"/>
        <v>0</v>
      </c>
    </row>
    <row r="647" spans="5:5" hidden="1" x14ac:dyDescent="0.2">
      <c r="E647" s="42">
        <f t="shared" si="11"/>
        <v>0</v>
      </c>
    </row>
    <row r="648" spans="5:5" hidden="1" x14ac:dyDescent="0.2">
      <c r="E648" s="42">
        <f t="shared" si="11"/>
        <v>0</v>
      </c>
    </row>
    <row r="649" spans="5:5" hidden="1" x14ac:dyDescent="0.2">
      <c r="E649" s="42">
        <f t="shared" si="11"/>
        <v>0</v>
      </c>
    </row>
    <row r="650" spans="5:5" hidden="1" x14ac:dyDescent="0.2">
      <c r="E650" s="42">
        <f t="shared" si="11"/>
        <v>0</v>
      </c>
    </row>
    <row r="651" spans="5:5" hidden="1" x14ac:dyDescent="0.2">
      <c r="E651" s="42">
        <f t="shared" si="11"/>
        <v>0</v>
      </c>
    </row>
    <row r="652" spans="5:5" hidden="1" x14ac:dyDescent="0.2">
      <c r="E652" s="42">
        <f t="shared" si="11"/>
        <v>0</v>
      </c>
    </row>
    <row r="653" spans="5:5" hidden="1" x14ac:dyDescent="0.2">
      <c r="E653" s="42">
        <f t="shared" si="11"/>
        <v>0</v>
      </c>
    </row>
    <row r="654" spans="5:5" hidden="1" x14ac:dyDescent="0.2">
      <c r="E654" s="42">
        <f t="shared" si="11"/>
        <v>0</v>
      </c>
    </row>
    <row r="655" spans="5:5" hidden="1" x14ac:dyDescent="0.2">
      <c r="E655" s="42">
        <f t="shared" si="11"/>
        <v>0</v>
      </c>
    </row>
    <row r="656" spans="5:5" hidden="1" x14ac:dyDescent="0.2">
      <c r="E656" s="42">
        <f t="shared" si="11"/>
        <v>0</v>
      </c>
    </row>
    <row r="657" spans="5:5" hidden="1" x14ac:dyDescent="0.2">
      <c r="E657" s="42">
        <f t="shared" si="11"/>
        <v>0</v>
      </c>
    </row>
    <row r="658" spans="5:5" hidden="1" x14ac:dyDescent="0.2">
      <c r="E658" s="42">
        <f t="shared" si="11"/>
        <v>0</v>
      </c>
    </row>
    <row r="659" spans="5:5" hidden="1" x14ac:dyDescent="0.2">
      <c r="E659" s="42">
        <f t="shared" si="11"/>
        <v>0</v>
      </c>
    </row>
    <row r="660" spans="5:5" hidden="1" x14ac:dyDescent="0.2">
      <c r="E660" s="42">
        <f t="shared" si="11"/>
        <v>0</v>
      </c>
    </row>
    <row r="661" spans="5:5" hidden="1" x14ac:dyDescent="0.2">
      <c r="E661" s="42">
        <f t="shared" si="11"/>
        <v>0</v>
      </c>
    </row>
    <row r="662" spans="5:5" hidden="1" x14ac:dyDescent="0.2">
      <c r="E662" s="42">
        <f t="shared" si="11"/>
        <v>0</v>
      </c>
    </row>
    <row r="663" spans="5:5" hidden="1" x14ac:dyDescent="0.2">
      <c r="E663" s="42">
        <f t="shared" si="11"/>
        <v>0</v>
      </c>
    </row>
    <row r="664" spans="5:5" hidden="1" x14ac:dyDescent="0.2">
      <c r="E664" s="42">
        <f t="shared" si="11"/>
        <v>0</v>
      </c>
    </row>
    <row r="665" spans="5:5" hidden="1" x14ac:dyDescent="0.2">
      <c r="E665" s="42">
        <f t="shared" si="11"/>
        <v>0</v>
      </c>
    </row>
    <row r="666" spans="5:5" hidden="1" x14ac:dyDescent="0.2">
      <c r="E666" s="42">
        <f t="shared" si="11"/>
        <v>0</v>
      </c>
    </row>
    <row r="667" spans="5:5" hidden="1" x14ac:dyDescent="0.2">
      <c r="E667" s="42">
        <f t="shared" si="11"/>
        <v>0</v>
      </c>
    </row>
    <row r="668" spans="5:5" hidden="1" x14ac:dyDescent="0.2">
      <c r="E668" s="42">
        <f t="shared" si="11"/>
        <v>0</v>
      </c>
    </row>
    <row r="669" spans="5:5" hidden="1" x14ac:dyDescent="0.2">
      <c r="E669" s="42">
        <f t="shared" si="11"/>
        <v>0</v>
      </c>
    </row>
    <row r="670" spans="5:5" hidden="1" x14ac:dyDescent="0.2">
      <c r="E670" s="42">
        <f t="shared" si="11"/>
        <v>0</v>
      </c>
    </row>
    <row r="671" spans="5:5" hidden="1" x14ac:dyDescent="0.2">
      <c r="E671" s="42">
        <f t="shared" si="11"/>
        <v>0</v>
      </c>
    </row>
    <row r="672" spans="5:5" hidden="1" x14ac:dyDescent="0.2">
      <c r="E672" s="42">
        <f t="shared" si="11"/>
        <v>0</v>
      </c>
    </row>
    <row r="673" spans="5:5" hidden="1" x14ac:dyDescent="0.2">
      <c r="E673" s="42">
        <f t="shared" si="11"/>
        <v>0</v>
      </c>
    </row>
    <row r="674" spans="5:5" hidden="1" x14ac:dyDescent="0.2">
      <c r="E674" s="42">
        <f t="shared" si="11"/>
        <v>0</v>
      </c>
    </row>
    <row r="675" spans="5:5" hidden="1" x14ac:dyDescent="0.2">
      <c r="E675" s="42">
        <f t="shared" si="11"/>
        <v>0</v>
      </c>
    </row>
    <row r="676" spans="5:5" hidden="1" x14ac:dyDescent="0.2">
      <c r="E676" s="42">
        <f t="shared" si="11"/>
        <v>0</v>
      </c>
    </row>
    <row r="677" spans="5:5" hidden="1" x14ac:dyDescent="0.2">
      <c r="E677" s="42">
        <f t="shared" si="11"/>
        <v>0</v>
      </c>
    </row>
    <row r="678" spans="5:5" hidden="1" x14ac:dyDescent="0.2">
      <c r="E678" s="42">
        <f t="shared" si="11"/>
        <v>0</v>
      </c>
    </row>
    <row r="679" spans="5:5" hidden="1" x14ac:dyDescent="0.2">
      <c r="E679" s="42">
        <f t="shared" si="11"/>
        <v>0</v>
      </c>
    </row>
    <row r="680" spans="5:5" hidden="1" x14ac:dyDescent="0.2">
      <c r="E680" s="42">
        <f t="shared" si="11"/>
        <v>0</v>
      </c>
    </row>
    <row r="681" spans="5:5" hidden="1" x14ac:dyDescent="0.2">
      <c r="E681" s="42">
        <f t="shared" si="11"/>
        <v>0</v>
      </c>
    </row>
    <row r="682" spans="5:5" hidden="1" x14ac:dyDescent="0.2">
      <c r="E682" s="42">
        <f t="shared" si="11"/>
        <v>0</v>
      </c>
    </row>
    <row r="683" spans="5:5" hidden="1" x14ac:dyDescent="0.2">
      <c r="E683" s="42">
        <f t="shared" si="11"/>
        <v>0</v>
      </c>
    </row>
    <row r="684" spans="5:5" hidden="1" x14ac:dyDescent="0.2">
      <c r="E684" s="42">
        <f t="shared" si="11"/>
        <v>0</v>
      </c>
    </row>
    <row r="685" spans="5:5" hidden="1" x14ac:dyDescent="0.2">
      <c r="E685" s="42">
        <f t="shared" si="11"/>
        <v>0</v>
      </c>
    </row>
    <row r="686" spans="5:5" hidden="1" x14ac:dyDescent="0.2">
      <c r="E686" s="42">
        <f t="shared" si="11"/>
        <v>0</v>
      </c>
    </row>
    <row r="687" spans="5:5" hidden="1" x14ac:dyDescent="0.2">
      <c r="E687" s="42">
        <f t="shared" si="11"/>
        <v>0</v>
      </c>
    </row>
    <row r="688" spans="5:5" hidden="1" x14ac:dyDescent="0.2">
      <c r="E688" s="42">
        <f t="shared" si="11"/>
        <v>0</v>
      </c>
    </row>
    <row r="689" spans="5:5" hidden="1" x14ac:dyDescent="0.2">
      <c r="E689" s="42">
        <f t="shared" si="11"/>
        <v>0</v>
      </c>
    </row>
    <row r="690" spans="5:5" hidden="1" x14ac:dyDescent="0.2">
      <c r="E690" s="42">
        <f t="shared" si="11"/>
        <v>0</v>
      </c>
    </row>
    <row r="691" spans="5:5" hidden="1" x14ac:dyDescent="0.2">
      <c r="E691" s="42">
        <f t="shared" si="11"/>
        <v>0</v>
      </c>
    </row>
    <row r="692" spans="5:5" hidden="1" x14ac:dyDescent="0.2">
      <c r="E692" s="42">
        <f t="shared" si="11"/>
        <v>0</v>
      </c>
    </row>
    <row r="693" spans="5:5" hidden="1" x14ac:dyDescent="0.2">
      <c r="E693" s="42">
        <f t="shared" si="11"/>
        <v>0</v>
      </c>
    </row>
    <row r="694" spans="5:5" hidden="1" x14ac:dyDescent="0.2">
      <c r="E694" s="42">
        <f t="shared" si="11"/>
        <v>0</v>
      </c>
    </row>
    <row r="695" spans="5:5" hidden="1" x14ac:dyDescent="0.2">
      <c r="E695" s="42">
        <f t="shared" si="11"/>
        <v>0</v>
      </c>
    </row>
    <row r="696" spans="5:5" hidden="1" x14ac:dyDescent="0.2">
      <c r="E696" s="42">
        <f t="shared" si="11"/>
        <v>0</v>
      </c>
    </row>
    <row r="697" spans="5:5" hidden="1" x14ac:dyDescent="0.2">
      <c r="E697" s="42">
        <f t="shared" si="11"/>
        <v>0</v>
      </c>
    </row>
    <row r="698" spans="5:5" hidden="1" x14ac:dyDescent="0.2">
      <c r="E698" s="42">
        <f t="shared" si="11"/>
        <v>0</v>
      </c>
    </row>
    <row r="699" spans="5:5" hidden="1" x14ac:dyDescent="0.2">
      <c r="E699" s="42">
        <f t="shared" si="11"/>
        <v>0</v>
      </c>
    </row>
    <row r="700" spans="5:5" hidden="1" x14ac:dyDescent="0.2">
      <c r="E700" s="42">
        <f t="shared" si="11"/>
        <v>0</v>
      </c>
    </row>
    <row r="701" spans="5:5" hidden="1" x14ac:dyDescent="0.2">
      <c r="E701" s="42">
        <f t="shared" si="11"/>
        <v>0</v>
      </c>
    </row>
    <row r="702" spans="5:5" hidden="1" x14ac:dyDescent="0.2">
      <c r="E702" s="42">
        <f t="shared" si="11"/>
        <v>0</v>
      </c>
    </row>
    <row r="703" spans="5:5" hidden="1" x14ac:dyDescent="0.2">
      <c r="E703" s="42">
        <f t="shared" si="11"/>
        <v>0</v>
      </c>
    </row>
    <row r="704" spans="5:5" hidden="1" x14ac:dyDescent="0.2">
      <c r="E704" s="42">
        <f t="shared" si="11"/>
        <v>0</v>
      </c>
    </row>
    <row r="705" spans="5:5" hidden="1" x14ac:dyDescent="0.2">
      <c r="E705" s="42">
        <f t="shared" si="11"/>
        <v>0</v>
      </c>
    </row>
    <row r="706" spans="5:5" hidden="1" x14ac:dyDescent="0.2">
      <c r="E706" s="42">
        <f t="shared" si="11"/>
        <v>0</v>
      </c>
    </row>
    <row r="707" spans="5:5" hidden="1" x14ac:dyDescent="0.2">
      <c r="E707" s="42">
        <f t="shared" ref="E707:E770" si="12">IF(AND($B707&lt;9,$B707&gt;0),9-$B707,0)</f>
        <v>0</v>
      </c>
    </row>
    <row r="708" spans="5:5" hidden="1" x14ac:dyDescent="0.2">
      <c r="E708" s="42">
        <f t="shared" si="12"/>
        <v>0</v>
      </c>
    </row>
    <row r="709" spans="5:5" hidden="1" x14ac:dyDescent="0.2">
      <c r="E709" s="42">
        <f t="shared" si="12"/>
        <v>0</v>
      </c>
    </row>
    <row r="710" spans="5:5" hidden="1" x14ac:dyDescent="0.2">
      <c r="E710" s="42">
        <f t="shared" si="12"/>
        <v>0</v>
      </c>
    </row>
    <row r="711" spans="5:5" hidden="1" x14ac:dyDescent="0.2">
      <c r="E711" s="42">
        <f t="shared" si="12"/>
        <v>0</v>
      </c>
    </row>
    <row r="712" spans="5:5" hidden="1" x14ac:dyDescent="0.2">
      <c r="E712" s="42">
        <f t="shared" si="12"/>
        <v>0</v>
      </c>
    </row>
    <row r="713" spans="5:5" hidden="1" x14ac:dyDescent="0.2">
      <c r="E713" s="42">
        <f t="shared" si="12"/>
        <v>0</v>
      </c>
    </row>
    <row r="714" spans="5:5" hidden="1" x14ac:dyDescent="0.2">
      <c r="E714" s="42">
        <f t="shared" si="12"/>
        <v>0</v>
      </c>
    </row>
    <row r="715" spans="5:5" hidden="1" x14ac:dyDescent="0.2">
      <c r="E715" s="42">
        <f t="shared" si="12"/>
        <v>0</v>
      </c>
    </row>
    <row r="716" spans="5:5" hidden="1" x14ac:dyDescent="0.2">
      <c r="E716" s="42">
        <f t="shared" si="12"/>
        <v>0</v>
      </c>
    </row>
    <row r="717" spans="5:5" hidden="1" x14ac:dyDescent="0.2">
      <c r="E717" s="42">
        <f t="shared" si="12"/>
        <v>0</v>
      </c>
    </row>
    <row r="718" spans="5:5" hidden="1" x14ac:dyDescent="0.2">
      <c r="E718" s="42">
        <f t="shared" si="12"/>
        <v>0</v>
      </c>
    </row>
    <row r="719" spans="5:5" hidden="1" x14ac:dyDescent="0.2">
      <c r="E719" s="42">
        <f t="shared" si="12"/>
        <v>0</v>
      </c>
    </row>
    <row r="720" spans="5:5" hidden="1" x14ac:dyDescent="0.2">
      <c r="E720" s="42">
        <f t="shared" si="12"/>
        <v>0</v>
      </c>
    </row>
    <row r="721" spans="5:5" hidden="1" x14ac:dyDescent="0.2">
      <c r="E721" s="42">
        <f t="shared" si="12"/>
        <v>0</v>
      </c>
    </row>
    <row r="722" spans="5:5" hidden="1" x14ac:dyDescent="0.2">
      <c r="E722" s="42">
        <f t="shared" si="12"/>
        <v>0</v>
      </c>
    </row>
    <row r="723" spans="5:5" hidden="1" x14ac:dyDescent="0.2">
      <c r="E723" s="42">
        <f t="shared" si="12"/>
        <v>0</v>
      </c>
    </row>
    <row r="724" spans="5:5" hidden="1" x14ac:dyDescent="0.2">
      <c r="E724" s="42">
        <f t="shared" si="12"/>
        <v>0</v>
      </c>
    </row>
    <row r="725" spans="5:5" hidden="1" x14ac:dyDescent="0.2">
      <c r="E725" s="42">
        <f t="shared" si="12"/>
        <v>0</v>
      </c>
    </row>
    <row r="726" spans="5:5" hidden="1" x14ac:dyDescent="0.2">
      <c r="E726" s="42">
        <f t="shared" si="12"/>
        <v>0</v>
      </c>
    </row>
    <row r="727" spans="5:5" hidden="1" x14ac:dyDescent="0.2">
      <c r="E727" s="42">
        <f t="shared" si="12"/>
        <v>0</v>
      </c>
    </row>
    <row r="728" spans="5:5" hidden="1" x14ac:dyDescent="0.2">
      <c r="E728" s="42">
        <f t="shared" si="12"/>
        <v>0</v>
      </c>
    </row>
    <row r="729" spans="5:5" hidden="1" x14ac:dyDescent="0.2">
      <c r="E729" s="42">
        <f t="shared" si="12"/>
        <v>0</v>
      </c>
    </row>
    <row r="730" spans="5:5" hidden="1" x14ac:dyDescent="0.2">
      <c r="E730" s="42">
        <f t="shared" si="12"/>
        <v>0</v>
      </c>
    </row>
    <row r="731" spans="5:5" hidden="1" x14ac:dyDescent="0.2">
      <c r="E731" s="42">
        <f t="shared" si="12"/>
        <v>0</v>
      </c>
    </row>
    <row r="732" spans="5:5" hidden="1" x14ac:dyDescent="0.2">
      <c r="E732" s="42">
        <f t="shared" si="12"/>
        <v>0</v>
      </c>
    </row>
    <row r="733" spans="5:5" hidden="1" x14ac:dyDescent="0.2">
      <c r="E733" s="42">
        <f t="shared" si="12"/>
        <v>0</v>
      </c>
    </row>
    <row r="734" spans="5:5" hidden="1" x14ac:dyDescent="0.2">
      <c r="E734" s="42">
        <f t="shared" si="12"/>
        <v>0</v>
      </c>
    </row>
    <row r="735" spans="5:5" hidden="1" x14ac:dyDescent="0.2">
      <c r="E735" s="42">
        <f t="shared" si="12"/>
        <v>0</v>
      </c>
    </row>
    <row r="736" spans="5:5" hidden="1" x14ac:dyDescent="0.2">
      <c r="E736" s="42">
        <f t="shared" si="12"/>
        <v>0</v>
      </c>
    </row>
    <row r="737" spans="5:5" hidden="1" x14ac:dyDescent="0.2">
      <c r="E737" s="42">
        <f t="shared" si="12"/>
        <v>0</v>
      </c>
    </row>
    <row r="738" spans="5:5" hidden="1" x14ac:dyDescent="0.2">
      <c r="E738" s="42">
        <f t="shared" si="12"/>
        <v>0</v>
      </c>
    </row>
    <row r="739" spans="5:5" hidden="1" x14ac:dyDescent="0.2">
      <c r="E739" s="42">
        <f t="shared" si="12"/>
        <v>0</v>
      </c>
    </row>
    <row r="740" spans="5:5" hidden="1" x14ac:dyDescent="0.2">
      <c r="E740" s="42">
        <f t="shared" si="12"/>
        <v>0</v>
      </c>
    </row>
    <row r="741" spans="5:5" hidden="1" x14ac:dyDescent="0.2">
      <c r="E741" s="42">
        <f t="shared" si="12"/>
        <v>0</v>
      </c>
    </row>
    <row r="742" spans="5:5" hidden="1" x14ac:dyDescent="0.2">
      <c r="E742" s="42">
        <f t="shared" si="12"/>
        <v>0</v>
      </c>
    </row>
    <row r="743" spans="5:5" hidden="1" x14ac:dyDescent="0.2">
      <c r="E743" s="42">
        <f t="shared" si="12"/>
        <v>0</v>
      </c>
    </row>
    <row r="744" spans="5:5" hidden="1" x14ac:dyDescent="0.2">
      <c r="E744" s="42">
        <f t="shared" si="12"/>
        <v>0</v>
      </c>
    </row>
    <row r="745" spans="5:5" hidden="1" x14ac:dyDescent="0.2">
      <c r="E745" s="42">
        <f t="shared" si="12"/>
        <v>0</v>
      </c>
    </row>
    <row r="746" spans="5:5" hidden="1" x14ac:dyDescent="0.2">
      <c r="E746" s="42">
        <f t="shared" si="12"/>
        <v>0</v>
      </c>
    </row>
    <row r="747" spans="5:5" hidden="1" x14ac:dyDescent="0.2">
      <c r="E747" s="42">
        <f t="shared" si="12"/>
        <v>0</v>
      </c>
    </row>
    <row r="748" spans="5:5" hidden="1" x14ac:dyDescent="0.2">
      <c r="E748" s="42">
        <f t="shared" si="12"/>
        <v>0</v>
      </c>
    </row>
    <row r="749" spans="5:5" hidden="1" x14ac:dyDescent="0.2">
      <c r="E749" s="42">
        <f t="shared" si="12"/>
        <v>0</v>
      </c>
    </row>
    <row r="750" spans="5:5" hidden="1" x14ac:dyDescent="0.2">
      <c r="E750" s="42">
        <f t="shared" si="12"/>
        <v>0</v>
      </c>
    </row>
    <row r="751" spans="5:5" hidden="1" x14ac:dyDescent="0.2">
      <c r="E751" s="42">
        <f t="shared" si="12"/>
        <v>0</v>
      </c>
    </row>
    <row r="752" spans="5:5" hidden="1" x14ac:dyDescent="0.2">
      <c r="E752" s="42">
        <f t="shared" si="12"/>
        <v>0</v>
      </c>
    </row>
    <row r="753" spans="5:5" hidden="1" x14ac:dyDescent="0.2">
      <c r="E753" s="42">
        <f t="shared" si="12"/>
        <v>0</v>
      </c>
    </row>
    <row r="754" spans="5:5" hidden="1" x14ac:dyDescent="0.2">
      <c r="E754" s="42">
        <f t="shared" si="12"/>
        <v>0</v>
      </c>
    </row>
    <row r="755" spans="5:5" hidden="1" x14ac:dyDescent="0.2">
      <c r="E755" s="42">
        <f t="shared" si="12"/>
        <v>0</v>
      </c>
    </row>
    <row r="756" spans="5:5" hidden="1" x14ac:dyDescent="0.2">
      <c r="E756" s="42">
        <f t="shared" si="12"/>
        <v>0</v>
      </c>
    </row>
    <row r="757" spans="5:5" hidden="1" x14ac:dyDescent="0.2">
      <c r="E757" s="42">
        <f t="shared" si="12"/>
        <v>0</v>
      </c>
    </row>
    <row r="758" spans="5:5" hidden="1" x14ac:dyDescent="0.2">
      <c r="E758" s="42">
        <f t="shared" si="12"/>
        <v>0</v>
      </c>
    </row>
    <row r="759" spans="5:5" hidden="1" x14ac:dyDescent="0.2">
      <c r="E759" s="42">
        <f t="shared" si="12"/>
        <v>0</v>
      </c>
    </row>
    <row r="760" spans="5:5" hidden="1" x14ac:dyDescent="0.2">
      <c r="E760" s="42">
        <f t="shared" si="12"/>
        <v>0</v>
      </c>
    </row>
    <row r="761" spans="5:5" hidden="1" x14ac:dyDescent="0.2">
      <c r="E761" s="42">
        <f t="shared" si="12"/>
        <v>0</v>
      </c>
    </row>
    <row r="762" spans="5:5" hidden="1" x14ac:dyDescent="0.2">
      <c r="E762" s="42">
        <f t="shared" si="12"/>
        <v>0</v>
      </c>
    </row>
    <row r="763" spans="5:5" hidden="1" x14ac:dyDescent="0.2">
      <c r="E763" s="42">
        <f t="shared" si="12"/>
        <v>0</v>
      </c>
    </row>
    <row r="764" spans="5:5" hidden="1" x14ac:dyDescent="0.2">
      <c r="E764" s="42">
        <f t="shared" si="12"/>
        <v>0</v>
      </c>
    </row>
    <row r="765" spans="5:5" hidden="1" x14ac:dyDescent="0.2">
      <c r="E765" s="42">
        <f t="shared" si="12"/>
        <v>0</v>
      </c>
    </row>
    <row r="766" spans="5:5" hidden="1" x14ac:dyDescent="0.2">
      <c r="E766" s="42">
        <f t="shared" si="12"/>
        <v>0</v>
      </c>
    </row>
    <row r="767" spans="5:5" hidden="1" x14ac:dyDescent="0.2">
      <c r="E767" s="42">
        <f t="shared" si="12"/>
        <v>0</v>
      </c>
    </row>
    <row r="768" spans="5:5" hidden="1" x14ac:dyDescent="0.2">
      <c r="E768" s="42">
        <f t="shared" si="12"/>
        <v>0</v>
      </c>
    </row>
    <row r="769" spans="5:5" hidden="1" x14ac:dyDescent="0.2">
      <c r="E769" s="42">
        <f t="shared" si="12"/>
        <v>0</v>
      </c>
    </row>
    <row r="770" spans="5:5" hidden="1" x14ac:dyDescent="0.2">
      <c r="E770" s="42">
        <f t="shared" si="12"/>
        <v>0</v>
      </c>
    </row>
    <row r="771" spans="5:5" hidden="1" x14ac:dyDescent="0.2">
      <c r="E771" s="42">
        <f t="shared" ref="E771:E826" si="13">IF(AND($B771&lt;9,$B771&gt;0),9-$B771,0)</f>
        <v>0</v>
      </c>
    </row>
    <row r="772" spans="5:5" hidden="1" x14ac:dyDescent="0.2">
      <c r="E772" s="42">
        <f t="shared" si="13"/>
        <v>0</v>
      </c>
    </row>
    <row r="773" spans="5:5" hidden="1" x14ac:dyDescent="0.2">
      <c r="E773" s="42">
        <f t="shared" si="13"/>
        <v>0</v>
      </c>
    </row>
    <row r="774" spans="5:5" hidden="1" x14ac:dyDescent="0.2">
      <c r="E774" s="42">
        <f t="shared" si="13"/>
        <v>0</v>
      </c>
    </row>
    <row r="775" spans="5:5" hidden="1" x14ac:dyDescent="0.2">
      <c r="E775" s="42">
        <f t="shared" si="13"/>
        <v>0</v>
      </c>
    </row>
    <row r="776" spans="5:5" hidden="1" x14ac:dyDescent="0.2">
      <c r="E776" s="42">
        <f t="shared" si="13"/>
        <v>0</v>
      </c>
    </row>
    <row r="777" spans="5:5" hidden="1" x14ac:dyDescent="0.2">
      <c r="E777" s="42">
        <f t="shared" si="13"/>
        <v>0</v>
      </c>
    </row>
    <row r="778" spans="5:5" hidden="1" x14ac:dyDescent="0.2">
      <c r="E778" s="42">
        <f t="shared" si="13"/>
        <v>0</v>
      </c>
    </row>
    <row r="779" spans="5:5" hidden="1" x14ac:dyDescent="0.2">
      <c r="E779" s="42">
        <f t="shared" si="13"/>
        <v>0</v>
      </c>
    </row>
    <row r="780" spans="5:5" hidden="1" x14ac:dyDescent="0.2">
      <c r="E780" s="42">
        <f t="shared" si="13"/>
        <v>0</v>
      </c>
    </row>
    <row r="781" spans="5:5" hidden="1" x14ac:dyDescent="0.2">
      <c r="E781" s="42">
        <f t="shared" si="13"/>
        <v>0</v>
      </c>
    </row>
    <row r="782" spans="5:5" hidden="1" x14ac:dyDescent="0.2">
      <c r="E782" s="42">
        <f t="shared" si="13"/>
        <v>0</v>
      </c>
    </row>
    <row r="783" spans="5:5" hidden="1" x14ac:dyDescent="0.2">
      <c r="E783" s="42">
        <f t="shared" si="13"/>
        <v>0</v>
      </c>
    </row>
    <row r="784" spans="5:5" hidden="1" x14ac:dyDescent="0.2">
      <c r="E784" s="42">
        <f t="shared" si="13"/>
        <v>0</v>
      </c>
    </row>
    <row r="785" spans="5:5" hidden="1" x14ac:dyDescent="0.2">
      <c r="E785" s="42">
        <f t="shared" si="13"/>
        <v>0</v>
      </c>
    </row>
    <row r="786" spans="5:5" hidden="1" x14ac:dyDescent="0.2">
      <c r="E786" s="42">
        <f t="shared" si="13"/>
        <v>0</v>
      </c>
    </row>
    <row r="787" spans="5:5" hidden="1" x14ac:dyDescent="0.2">
      <c r="E787" s="42">
        <f t="shared" si="13"/>
        <v>0</v>
      </c>
    </row>
    <row r="788" spans="5:5" hidden="1" x14ac:dyDescent="0.2">
      <c r="E788" s="42">
        <f t="shared" si="13"/>
        <v>0</v>
      </c>
    </row>
    <row r="789" spans="5:5" hidden="1" x14ac:dyDescent="0.2">
      <c r="E789" s="42">
        <f t="shared" si="13"/>
        <v>0</v>
      </c>
    </row>
    <row r="790" spans="5:5" hidden="1" x14ac:dyDescent="0.2">
      <c r="E790" s="42">
        <f t="shared" si="13"/>
        <v>0</v>
      </c>
    </row>
    <row r="791" spans="5:5" hidden="1" x14ac:dyDescent="0.2">
      <c r="E791" s="42">
        <f t="shared" si="13"/>
        <v>0</v>
      </c>
    </row>
    <row r="792" spans="5:5" hidden="1" x14ac:dyDescent="0.2">
      <c r="E792" s="42">
        <f t="shared" si="13"/>
        <v>0</v>
      </c>
    </row>
    <row r="793" spans="5:5" hidden="1" x14ac:dyDescent="0.2">
      <c r="E793" s="42">
        <f t="shared" si="13"/>
        <v>0</v>
      </c>
    </row>
    <row r="794" spans="5:5" hidden="1" x14ac:dyDescent="0.2">
      <c r="E794" s="42">
        <f t="shared" si="13"/>
        <v>0</v>
      </c>
    </row>
    <row r="795" spans="5:5" hidden="1" x14ac:dyDescent="0.2">
      <c r="E795" s="42">
        <f t="shared" si="13"/>
        <v>0</v>
      </c>
    </row>
    <row r="796" spans="5:5" hidden="1" x14ac:dyDescent="0.2">
      <c r="E796" s="42">
        <f t="shared" si="13"/>
        <v>0</v>
      </c>
    </row>
    <row r="797" spans="5:5" hidden="1" x14ac:dyDescent="0.2">
      <c r="E797" s="42">
        <f t="shared" si="13"/>
        <v>0</v>
      </c>
    </row>
    <row r="798" spans="5:5" hidden="1" x14ac:dyDescent="0.2">
      <c r="E798" s="42">
        <f t="shared" si="13"/>
        <v>0</v>
      </c>
    </row>
    <row r="799" spans="5:5" hidden="1" x14ac:dyDescent="0.2">
      <c r="E799" s="42">
        <f t="shared" si="13"/>
        <v>0</v>
      </c>
    </row>
    <row r="800" spans="5:5" hidden="1" x14ac:dyDescent="0.2">
      <c r="E800" s="42">
        <f t="shared" si="13"/>
        <v>0</v>
      </c>
    </row>
    <row r="801" spans="5:5" hidden="1" x14ac:dyDescent="0.2">
      <c r="E801" s="42">
        <f t="shared" si="13"/>
        <v>0</v>
      </c>
    </row>
    <row r="802" spans="5:5" hidden="1" x14ac:dyDescent="0.2">
      <c r="E802" s="42">
        <f t="shared" si="13"/>
        <v>0</v>
      </c>
    </row>
    <row r="803" spans="5:5" hidden="1" x14ac:dyDescent="0.2">
      <c r="E803" s="42">
        <f t="shared" si="13"/>
        <v>0</v>
      </c>
    </row>
    <row r="804" spans="5:5" hidden="1" x14ac:dyDescent="0.2">
      <c r="E804" s="42">
        <f t="shared" si="13"/>
        <v>0</v>
      </c>
    </row>
    <row r="805" spans="5:5" hidden="1" x14ac:dyDescent="0.2">
      <c r="E805" s="42">
        <f t="shared" si="13"/>
        <v>0</v>
      </c>
    </row>
    <row r="806" spans="5:5" hidden="1" x14ac:dyDescent="0.2">
      <c r="E806" s="42">
        <f t="shared" si="13"/>
        <v>0</v>
      </c>
    </row>
    <row r="807" spans="5:5" hidden="1" x14ac:dyDescent="0.2">
      <c r="E807" s="42">
        <f t="shared" si="13"/>
        <v>0</v>
      </c>
    </row>
    <row r="808" spans="5:5" hidden="1" x14ac:dyDescent="0.2">
      <c r="E808" s="42">
        <f t="shared" si="13"/>
        <v>0</v>
      </c>
    </row>
    <row r="809" spans="5:5" hidden="1" x14ac:dyDescent="0.2">
      <c r="E809" s="42">
        <f t="shared" si="13"/>
        <v>0</v>
      </c>
    </row>
    <row r="810" spans="5:5" hidden="1" x14ac:dyDescent="0.2">
      <c r="E810" s="42">
        <f t="shared" si="13"/>
        <v>0</v>
      </c>
    </row>
    <row r="811" spans="5:5" hidden="1" x14ac:dyDescent="0.2">
      <c r="E811" s="42">
        <f t="shared" si="13"/>
        <v>0</v>
      </c>
    </row>
    <row r="812" spans="5:5" hidden="1" x14ac:dyDescent="0.2">
      <c r="E812" s="42">
        <f t="shared" si="13"/>
        <v>0</v>
      </c>
    </row>
    <row r="813" spans="5:5" hidden="1" x14ac:dyDescent="0.2">
      <c r="E813" s="42">
        <f t="shared" si="13"/>
        <v>0</v>
      </c>
    </row>
    <row r="814" spans="5:5" hidden="1" x14ac:dyDescent="0.2">
      <c r="E814" s="42">
        <f t="shared" si="13"/>
        <v>0</v>
      </c>
    </row>
    <row r="815" spans="5:5" hidden="1" x14ac:dyDescent="0.2">
      <c r="E815" s="42">
        <f t="shared" si="13"/>
        <v>0</v>
      </c>
    </row>
    <row r="816" spans="5:5" hidden="1" x14ac:dyDescent="0.2">
      <c r="E816" s="42">
        <f t="shared" si="13"/>
        <v>0</v>
      </c>
    </row>
    <row r="817" spans="5:5" hidden="1" x14ac:dyDescent="0.2">
      <c r="E817" s="42">
        <f t="shared" si="13"/>
        <v>0</v>
      </c>
    </row>
    <row r="818" spans="5:5" hidden="1" x14ac:dyDescent="0.2">
      <c r="E818" s="42">
        <f t="shared" si="13"/>
        <v>0</v>
      </c>
    </row>
    <row r="819" spans="5:5" hidden="1" x14ac:dyDescent="0.2">
      <c r="E819" s="42">
        <f t="shared" si="13"/>
        <v>0</v>
      </c>
    </row>
    <row r="820" spans="5:5" hidden="1" x14ac:dyDescent="0.2">
      <c r="E820" s="42">
        <f t="shared" si="13"/>
        <v>0</v>
      </c>
    </row>
    <row r="821" spans="5:5" hidden="1" x14ac:dyDescent="0.2">
      <c r="E821" s="42">
        <f t="shared" si="13"/>
        <v>0</v>
      </c>
    </row>
    <row r="822" spans="5:5" hidden="1" x14ac:dyDescent="0.2">
      <c r="E822" s="42">
        <f t="shared" si="13"/>
        <v>0</v>
      </c>
    </row>
    <row r="823" spans="5:5" hidden="1" x14ac:dyDescent="0.2">
      <c r="E823" s="42">
        <f t="shared" si="13"/>
        <v>0</v>
      </c>
    </row>
    <row r="824" spans="5:5" hidden="1" x14ac:dyDescent="0.2">
      <c r="E824" s="42">
        <f t="shared" si="13"/>
        <v>0</v>
      </c>
    </row>
    <row r="825" spans="5:5" hidden="1" x14ac:dyDescent="0.2">
      <c r="E825" s="42">
        <f t="shared" si="13"/>
        <v>0</v>
      </c>
    </row>
    <row r="826" spans="5:5" hidden="1" x14ac:dyDescent="0.2">
      <c r="E826" s="42">
        <f t="shared" si="13"/>
        <v>0</v>
      </c>
    </row>
    <row r="834" x14ac:dyDescent="0.2"/>
    <row r="835" x14ac:dyDescent="0.2"/>
    <row r="836" x14ac:dyDescent="0.2"/>
  </sheetData>
  <mergeCells count="19">
    <mergeCell ref="AD3:AG3"/>
    <mergeCell ref="AI3:AJ3"/>
    <mergeCell ref="Z2:AW2"/>
    <mergeCell ref="AK3:AL3"/>
    <mergeCell ref="AN3:AQ3"/>
    <mergeCell ref="AS3:AT3"/>
    <mergeCell ref="A1:AW1"/>
    <mergeCell ref="AU3:AV3"/>
    <mergeCell ref="A2:B2"/>
    <mergeCell ref="C2:F2"/>
    <mergeCell ref="G2:V2"/>
    <mergeCell ref="D3:D4"/>
    <mergeCell ref="C3:C4"/>
    <mergeCell ref="B3:B4"/>
    <mergeCell ref="A3:A4"/>
    <mergeCell ref="F3:M3"/>
    <mergeCell ref="O3:U3"/>
    <mergeCell ref="W3:X3"/>
    <mergeCell ref="AA3:AB3"/>
  </mergeCells>
  <conditionalFormatting sqref="A289:D289 W289:X289 A280:D280 W280:X280 A292:D292 A294:D497 W292:X292 W294:X497 A285:D285 A287:D287 A277:D277 W285:X285 W287:X287 W277:X277 A5:D275 W5:X275">
    <cfRule type="expression" dxfId="17" priority="1" stopIfTrue="1">
      <formula>(INDIRECT("CJ"&amp;ROW())="*")</formula>
    </cfRule>
    <cfRule type="expression" dxfId="16" priority="2" stopIfTrue="1">
      <formula>INDIRECT("CJ"&amp;ROW())="A"</formula>
    </cfRule>
    <cfRule type="expression" dxfId="15" priority="3" stopIfTrue="1">
      <formula>INDIRECT("CJ"&amp;ROW())="B"</formula>
    </cfRule>
    <cfRule type="expression" dxfId="14" priority="4" stopIfTrue="1">
      <formula>(INDIRECT("CK"&amp;ROW())="X")</formula>
    </cfRule>
    <cfRule type="expression" dxfId="13" priority="5" stopIfTrue="1">
      <formula>(INDIRECT("CL"&amp;ROW())="X")</formula>
    </cfRule>
  </conditionalFormatting>
  <conditionalFormatting sqref="C258">
    <cfRule type="expression" dxfId="12" priority="6" stopIfTrue="1">
      <formula>(INDIRECT("CD"&amp;ROW())="*")</formula>
    </cfRule>
    <cfRule type="expression" dxfId="11" priority="7" stopIfTrue="1">
      <formula>INDIRECT("CD"&amp;ROW())="A"</formula>
    </cfRule>
    <cfRule type="expression" dxfId="10" priority="8" stopIfTrue="1">
      <formula>INDIRECT("CD"&amp;ROW())="B"</formula>
    </cfRule>
    <cfRule type="expression" dxfId="9" priority="9" stopIfTrue="1">
      <formula>(INDIRECT("CE"&amp;ROW())="X")</formula>
    </cfRule>
    <cfRule type="expression" dxfId="8" priority="10" stopIfTrue="1">
      <formula>(INDIRECT("CF"&amp;ROW())="X")</formula>
    </cfRule>
  </conditionalFormatting>
  <pageMargins left="0.75" right="0.75" top="1" bottom="1" header="0.5" footer="0.5"/>
  <pageSetup paperSize="9" scale="22" fitToHeight="10" orientation="landscape" horizontalDpi="4294967294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P832"/>
  <sheetViews>
    <sheetView zoomScale="80" zoomScaleNormal="80" workbookViewId="0">
      <selection activeCell="AQ32" sqref="AQ32"/>
    </sheetView>
  </sheetViews>
  <sheetFormatPr defaultColWidth="9.140625" defaultRowHeight="12.75" zeroHeight="1" x14ac:dyDescent="0.2"/>
  <cols>
    <col min="1" max="1" width="24.5703125" style="3" customWidth="1"/>
    <col min="2" max="2" width="6.85546875" style="6" bestFit="1" customWidth="1"/>
    <col min="3" max="3" width="39.28515625" style="39" customWidth="1"/>
    <col min="4" max="4" width="48.85546875" style="39" customWidth="1"/>
    <col min="5" max="5" width="0.85546875" style="42" customWidth="1"/>
    <col min="6" max="11" width="4.7109375" style="7" customWidth="1"/>
    <col min="12" max="12" width="5.140625" style="7" bestFit="1" customWidth="1"/>
    <col min="13" max="13" width="5.140625" style="7" customWidth="1"/>
    <col min="14" max="16" width="5.7109375" style="7" customWidth="1"/>
    <col min="17" max="17" width="6.42578125" style="4" bestFit="1" customWidth="1"/>
    <col min="18" max="18" width="6.7109375" style="6" customWidth="1"/>
    <col min="19" max="19" width="0.85546875" style="58" customWidth="1"/>
    <col min="20" max="25" width="4.7109375" style="7" customWidth="1"/>
    <col min="26" max="26" width="5.7109375" style="7" customWidth="1"/>
    <col min="27" max="29" width="4.7109375" style="7" customWidth="1"/>
    <col min="30" max="32" width="5.7109375" style="7" customWidth="1"/>
    <col min="33" max="34" width="6.7109375" style="4" customWidth="1"/>
    <col min="35" max="35" width="0.85546875" style="58" customWidth="1"/>
    <col min="36" max="36" width="8.7109375" style="4" customWidth="1"/>
    <col min="37" max="37" width="8.7109375" style="6" customWidth="1"/>
    <col min="38" max="38" width="0.85546875" style="59" customWidth="1"/>
    <col min="39" max="39" width="0.28515625" style="60" customWidth="1"/>
    <col min="40" max="41" width="7.7109375" style="3" customWidth="1"/>
    <col min="42" max="42" width="0.85546875" style="59" customWidth="1"/>
    <col min="43" max="16384" width="9.140625" style="3"/>
  </cols>
  <sheetData>
    <row r="1" spans="1:42" ht="42" customHeight="1" x14ac:dyDescent="0.2">
      <c r="A1" s="95" t="s">
        <v>15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</row>
    <row r="2" spans="1:42" s="18" customFormat="1" ht="20.100000000000001" customHeight="1" x14ac:dyDescent="0.2">
      <c r="A2" s="98" t="s">
        <v>39</v>
      </c>
      <c r="B2" s="98"/>
      <c r="C2" s="98"/>
      <c r="D2" s="44" t="s">
        <v>40</v>
      </c>
      <c r="E2" s="98" t="s">
        <v>41</v>
      </c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7"/>
      <c r="AN2" s="97"/>
      <c r="AO2" s="97"/>
      <c r="AP2" s="9"/>
    </row>
    <row r="3" spans="1:42" s="18" customFormat="1" ht="20.25" customHeight="1" x14ac:dyDescent="0.2">
      <c r="A3" s="103" t="s">
        <v>1</v>
      </c>
      <c r="B3" s="101" t="s">
        <v>2</v>
      </c>
      <c r="C3" s="99" t="s">
        <v>3</v>
      </c>
      <c r="D3" s="99" t="s">
        <v>4</v>
      </c>
      <c r="E3" s="40"/>
      <c r="F3" s="96" t="s">
        <v>433</v>
      </c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"/>
      <c r="T3" s="96" t="s">
        <v>434</v>
      </c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12"/>
      <c r="AJ3" s="96" t="s">
        <v>432</v>
      </c>
      <c r="AK3" s="96"/>
      <c r="AL3" s="9"/>
      <c r="AM3" s="19"/>
      <c r="AN3" s="18" t="s">
        <v>433</v>
      </c>
      <c r="AO3" s="18" t="s">
        <v>434</v>
      </c>
      <c r="AP3" s="9"/>
    </row>
    <row r="4" spans="1:42" s="2" customFormat="1" ht="18" customHeight="1" thickBot="1" x14ac:dyDescent="0.25">
      <c r="A4" s="104"/>
      <c r="B4" s="102"/>
      <c r="C4" s="100"/>
      <c r="D4" s="100"/>
      <c r="E4" s="41"/>
      <c r="F4" s="14" t="s">
        <v>25</v>
      </c>
      <c r="G4" s="14" t="s">
        <v>26</v>
      </c>
      <c r="H4" s="14" t="s">
        <v>27</v>
      </c>
      <c r="I4" s="14" t="s">
        <v>28</v>
      </c>
      <c r="J4" s="14" t="s">
        <v>29</v>
      </c>
      <c r="K4" s="14" t="s">
        <v>34</v>
      </c>
      <c r="L4" s="14" t="s">
        <v>35</v>
      </c>
      <c r="M4" s="14" t="s">
        <v>431</v>
      </c>
      <c r="N4" s="14" t="s">
        <v>30</v>
      </c>
      <c r="O4" s="14" t="s">
        <v>16</v>
      </c>
      <c r="P4" s="14" t="s">
        <v>20</v>
      </c>
      <c r="Q4" s="15" t="s">
        <v>0</v>
      </c>
      <c r="R4" s="8" t="s">
        <v>2</v>
      </c>
      <c r="S4" s="16"/>
      <c r="T4" s="14" t="s">
        <v>25</v>
      </c>
      <c r="U4" s="14" t="s">
        <v>26</v>
      </c>
      <c r="V4" s="14" t="s">
        <v>27</v>
      </c>
      <c r="W4" s="14" t="s">
        <v>28</v>
      </c>
      <c r="X4" s="14" t="s">
        <v>29</v>
      </c>
      <c r="Y4" s="14" t="s">
        <v>34</v>
      </c>
      <c r="Z4" s="14" t="s">
        <v>35</v>
      </c>
      <c r="AA4" s="14" t="s">
        <v>31</v>
      </c>
      <c r="AB4" s="14" t="s">
        <v>32</v>
      </c>
      <c r="AC4" s="14" t="s">
        <v>33</v>
      </c>
      <c r="AD4" s="14" t="s">
        <v>30</v>
      </c>
      <c r="AE4" s="14" t="s">
        <v>16</v>
      </c>
      <c r="AF4" s="14" t="s">
        <v>20</v>
      </c>
      <c r="AG4" s="15" t="s">
        <v>19</v>
      </c>
      <c r="AH4" s="15" t="s">
        <v>0</v>
      </c>
      <c r="AI4" s="17"/>
      <c r="AJ4" s="15" t="s">
        <v>0</v>
      </c>
      <c r="AK4" s="8" t="s">
        <v>2</v>
      </c>
      <c r="AL4" s="16"/>
      <c r="AM4" s="20"/>
      <c r="AN4" s="13" t="s">
        <v>14</v>
      </c>
      <c r="AO4" s="13" t="s">
        <v>14</v>
      </c>
      <c r="AP4" s="5"/>
    </row>
    <row r="5" spans="1:42" ht="13.5" thickTop="1" x14ac:dyDescent="0.2">
      <c r="A5" s="3" t="s">
        <v>402</v>
      </c>
      <c r="B5" s="48">
        <v>1</v>
      </c>
      <c r="C5" s="39" t="s">
        <v>418</v>
      </c>
      <c r="D5" s="39" t="s">
        <v>102</v>
      </c>
      <c r="E5" s="42">
        <f>IF(AND($B5&lt;9,$B5&gt;0),9-$B5,0)</f>
        <v>8</v>
      </c>
      <c r="F5" s="57">
        <v>7.5</v>
      </c>
      <c r="G5" s="57">
        <v>7</v>
      </c>
      <c r="H5" s="57">
        <v>7.2</v>
      </c>
      <c r="I5" s="57">
        <v>7</v>
      </c>
      <c r="J5" s="57">
        <v>7.1</v>
      </c>
      <c r="K5" s="57">
        <v>7.3</v>
      </c>
      <c r="L5" s="49">
        <v>9.1999999999999993</v>
      </c>
      <c r="M5" s="57">
        <v>8.1199999999999992</v>
      </c>
      <c r="N5" s="57">
        <v>3</v>
      </c>
      <c r="O5" s="57"/>
      <c r="P5" s="57"/>
      <c r="Q5" s="49">
        <v>35.54</v>
      </c>
      <c r="R5" s="48">
        <v>1</v>
      </c>
      <c r="T5" s="61"/>
      <c r="U5" s="61"/>
      <c r="V5" s="61"/>
      <c r="W5" s="61"/>
      <c r="X5" s="61"/>
      <c r="Y5" s="61"/>
      <c r="Z5" s="62"/>
      <c r="AA5" s="61"/>
      <c r="AB5" s="61"/>
      <c r="AC5" s="61"/>
      <c r="AD5" s="61"/>
      <c r="AE5" s="61"/>
      <c r="AF5" s="61"/>
      <c r="AG5" s="62"/>
      <c r="AH5" s="61"/>
      <c r="AJ5" s="49">
        <v>35.54</v>
      </c>
      <c r="AK5" s="48">
        <v>1</v>
      </c>
      <c r="AN5" s="48"/>
      <c r="AO5" s="48"/>
    </row>
    <row r="6" spans="1:42" x14ac:dyDescent="0.2">
      <c r="A6" s="3" t="s">
        <v>402</v>
      </c>
      <c r="B6" s="48">
        <v>2</v>
      </c>
      <c r="C6" s="39" t="s">
        <v>419</v>
      </c>
      <c r="D6" s="39" t="s">
        <v>104</v>
      </c>
      <c r="E6" s="42">
        <f>IF(AND($B6&lt;9,$B6&gt;0),9-$B6,0)</f>
        <v>7</v>
      </c>
      <c r="F6" s="57">
        <v>6.3</v>
      </c>
      <c r="G6" s="57">
        <v>6.6</v>
      </c>
      <c r="H6" s="57">
        <v>6.9</v>
      </c>
      <c r="I6" s="57">
        <v>6.2</v>
      </c>
      <c r="J6" s="57">
        <v>6.6</v>
      </c>
      <c r="K6" s="57">
        <v>7.2</v>
      </c>
      <c r="L6" s="49">
        <v>9.75</v>
      </c>
      <c r="M6" s="57">
        <v>8.41</v>
      </c>
      <c r="N6" s="57">
        <v>2.1</v>
      </c>
      <c r="O6" s="57"/>
      <c r="P6" s="57">
        <v>0.4</v>
      </c>
      <c r="Q6" s="49">
        <v>34.869999999999997</v>
      </c>
      <c r="R6" s="48">
        <v>2</v>
      </c>
      <c r="T6" s="61"/>
      <c r="U6" s="61"/>
      <c r="V6" s="61"/>
      <c r="W6" s="61"/>
      <c r="X6" s="61"/>
      <c r="Y6" s="61"/>
      <c r="Z6" s="62"/>
      <c r="AA6" s="61"/>
      <c r="AB6" s="61"/>
      <c r="AC6" s="61"/>
      <c r="AD6" s="61"/>
      <c r="AE6" s="61"/>
      <c r="AF6" s="61"/>
      <c r="AG6" s="62"/>
      <c r="AH6" s="61"/>
      <c r="AJ6" s="49">
        <v>34.869999999999997</v>
      </c>
      <c r="AK6" s="48">
        <v>2</v>
      </c>
      <c r="AN6" s="48"/>
      <c r="AO6" s="48"/>
    </row>
    <row r="7" spans="1:42" x14ac:dyDescent="0.2">
      <c r="A7" s="3" t="s">
        <v>402</v>
      </c>
      <c r="B7" s="48">
        <v>3</v>
      </c>
      <c r="C7" s="39" t="s">
        <v>420</v>
      </c>
      <c r="D7" s="39" t="s">
        <v>104</v>
      </c>
      <c r="E7" s="42">
        <f>IF(AND($B7&lt;9,$B7&gt;0),9-$B7,0)</f>
        <v>6</v>
      </c>
      <c r="F7" s="57">
        <v>7.7</v>
      </c>
      <c r="G7" s="57">
        <v>7.2</v>
      </c>
      <c r="H7" s="57">
        <v>7.3</v>
      </c>
      <c r="I7" s="57">
        <v>7.2</v>
      </c>
      <c r="J7" s="57">
        <v>7.9</v>
      </c>
      <c r="K7" s="57">
        <v>7.3</v>
      </c>
      <c r="L7" s="49">
        <v>9.9499999999999993</v>
      </c>
      <c r="M7" s="57">
        <v>5.7</v>
      </c>
      <c r="N7" s="57">
        <v>2.5</v>
      </c>
      <c r="O7" s="57"/>
      <c r="P7" s="57"/>
      <c r="Q7" s="49">
        <v>31.3</v>
      </c>
      <c r="R7" s="48">
        <v>3</v>
      </c>
      <c r="T7" s="61"/>
      <c r="U7" s="61"/>
      <c r="V7" s="61"/>
      <c r="W7" s="61"/>
      <c r="X7" s="61"/>
      <c r="Y7" s="61"/>
      <c r="Z7" s="62"/>
      <c r="AA7" s="61"/>
      <c r="AB7" s="61"/>
      <c r="AC7" s="61"/>
      <c r="AD7" s="61"/>
      <c r="AE7" s="61"/>
      <c r="AF7" s="61"/>
      <c r="AG7" s="62"/>
      <c r="AH7" s="61"/>
      <c r="AJ7" s="49">
        <v>31.3</v>
      </c>
      <c r="AK7" s="48">
        <v>3</v>
      </c>
      <c r="AN7" s="48"/>
      <c r="AO7" s="48"/>
    </row>
    <row r="8" spans="1:42" x14ac:dyDescent="0.2">
      <c r="B8" s="48"/>
      <c r="F8" s="57"/>
      <c r="G8" s="57"/>
      <c r="H8" s="57"/>
      <c r="I8" s="57"/>
      <c r="J8" s="57"/>
      <c r="K8" s="57"/>
      <c r="L8" s="49"/>
      <c r="M8" s="57"/>
      <c r="N8" s="57"/>
      <c r="O8" s="57"/>
      <c r="P8" s="57"/>
      <c r="Q8" s="49"/>
      <c r="R8" s="48"/>
      <c r="T8" s="61"/>
      <c r="U8" s="61"/>
      <c r="V8" s="61"/>
      <c r="W8" s="61"/>
      <c r="X8" s="61"/>
      <c r="Y8" s="61"/>
      <c r="Z8" s="62"/>
      <c r="AA8" s="61"/>
      <c r="AB8" s="61"/>
      <c r="AC8" s="61"/>
      <c r="AD8" s="61"/>
      <c r="AE8" s="61"/>
      <c r="AF8" s="61"/>
      <c r="AG8" s="62"/>
      <c r="AH8" s="61"/>
      <c r="AJ8" s="49"/>
      <c r="AK8" s="48"/>
      <c r="AN8" s="48"/>
      <c r="AO8" s="48"/>
    </row>
    <row r="9" spans="1:42" x14ac:dyDescent="0.2">
      <c r="A9" s="3" t="s">
        <v>403</v>
      </c>
      <c r="B9" s="48">
        <v>1</v>
      </c>
      <c r="C9" s="39" t="s">
        <v>421</v>
      </c>
      <c r="D9" s="39" t="s">
        <v>145</v>
      </c>
      <c r="E9" s="42">
        <f>IF(AND($B9&lt;9,$B9&gt;0),9-$B9,0)</f>
        <v>8</v>
      </c>
      <c r="F9" s="57">
        <v>7.5</v>
      </c>
      <c r="G9" s="57">
        <v>6.4</v>
      </c>
      <c r="H9" s="57">
        <v>6.7</v>
      </c>
      <c r="I9" s="57">
        <v>6.6</v>
      </c>
      <c r="J9" s="57">
        <v>7.6</v>
      </c>
      <c r="K9" s="57">
        <v>6.5</v>
      </c>
      <c r="L9" s="49">
        <v>9.75</v>
      </c>
      <c r="M9" s="57">
        <v>9.25</v>
      </c>
      <c r="N9" s="57">
        <v>2.5</v>
      </c>
      <c r="O9" s="57"/>
      <c r="P9" s="57"/>
      <c r="Q9" s="49">
        <v>37.75</v>
      </c>
      <c r="R9" s="48">
        <v>1</v>
      </c>
      <c r="T9" s="61"/>
      <c r="U9" s="61"/>
      <c r="V9" s="61"/>
      <c r="W9" s="61"/>
      <c r="X9" s="61"/>
      <c r="Y9" s="61"/>
      <c r="Z9" s="62"/>
      <c r="AA9" s="61"/>
      <c r="AB9" s="61"/>
      <c r="AC9" s="61"/>
      <c r="AD9" s="61"/>
      <c r="AE9" s="61"/>
      <c r="AF9" s="61"/>
      <c r="AG9" s="62"/>
      <c r="AH9" s="61"/>
      <c r="AJ9" s="49">
        <v>37.75</v>
      </c>
      <c r="AK9" s="48">
        <v>1</v>
      </c>
      <c r="AN9" s="48"/>
      <c r="AO9" s="48"/>
    </row>
    <row r="10" spans="1:42" x14ac:dyDescent="0.2">
      <c r="A10" s="3" t="s">
        <v>403</v>
      </c>
      <c r="B10" s="48">
        <v>2</v>
      </c>
      <c r="C10" s="39" t="s">
        <v>422</v>
      </c>
      <c r="D10" s="39" t="s">
        <v>106</v>
      </c>
      <c r="E10" s="42">
        <f>IF(AND($B10&lt;9,$B10&gt;0),9-$B10,0)</f>
        <v>7</v>
      </c>
      <c r="F10" s="57">
        <v>7.1</v>
      </c>
      <c r="G10" s="57">
        <v>7</v>
      </c>
      <c r="H10" s="57">
        <v>7.1</v>
      </c>
      <c r="I10" s="57">
        <v>6.9</v>
      </c>
      <c r="J10" s="57">
        <v>7.3</v>
      </c>
      <c r="K10" s="57">
        <v>7.3</v>
      </c>
      <c r="L10" s="49">
        <v>9.5</v>
      </c>
      <c r="M10" s="57">
        <v>8.65</v>
      </c>
      <c r="N10" s="57">
        <v>2.2000000000000002</v>
      </c>
      <c r="O10" s="57"/>
      <c r="P10" s="57"/>
      <c r="Q10" s="49">
        <v>36.049999999999997</v>
      </c>
      <c r="R10" s="48">
        <v>2</v>
      </c>
      <c r="T10" s="61"/>
      <c r="U10" s="61"/>
      <c r="V10" s="61"/>
      <c r="W10" s="61"/>
      <c r="X10" s="61"/>
      <c r="Y10" s="61"/>
      <c r="Z10" s="62"/>
      <c r="AA10" s="61"/>
      <c r="AB10" s="61"/>
      <c r="AC10" s="61"/>
      <c r="AD10" s="61"/>
      <c r="AE10" s="61"/>
      <c r="AF10" s="61"/>
      <c r="AG10" s="62"/>
      <c r="AH10" s="61"/>
      <c r="AJ10" s="49">
        <v>36.049999999999997</v>
      </c>
      <c r="AK10" s="48">
        <v>2</v>
      </c>
      <c r="AN10" s="48"/>
      <c r="AO10" s="48"/>
    </row>
    <row r="11" spans="1:42" x14ac:dyDescent="0.2">
      <c r="A11" s="74" t="s">
        <v>403</v>
      </c>
      <c r="B11" s="75">
        <v>3</v>
      </c>
      <c r="C11" s="76" t="s">
        <v>423</v>
      </c>
      <c r="D11" s="76" t="s">
        <v>336</v>
      </c>
      <c r="E11" s="68">
        <f>IF(AND($B11&lt;9,$B11&gt;0),9-$B11,0)</f>
        <v>6</v>
      </c>
      <c r="F11" s="77">
        <v>6.6</v>
      </c>
      <c r="G11" s="77">
        <v>6.1</v>
      </c>
      <c r="H11" s="77">
        <v>6.8</v>
      </c>
      <c r="I11" s="77">
        <v>6.3</v>
      </c>
      <c r="J11" s="77">
        <v>6.5</v>
      </c>
      <c r="K11" s="77">
        <v>6.8</v>
      </c>
      <c r="L11" s="78">
        <v>9.5</v>
      </c>
      <c r="M11" s="77">
        <v>7.39</v>
      </c>
      <c r="N11" s="77">
        <v>2.1</v>
      </c>
      <c r="O11" s="77"/>
      <c r="P11" s="77"/>
      <c r="Q11" s="78">
        <v>32.83</v>
      </c>
      <c r="R11" s="75">
        <v>3</v>
      </c>
      <c r="S11" s="79"/>
      <c r="T11" s="77"/>
      <c r="U11" s="77"/>
      <c r="V11" s="77"/>
      <c r="W11" s="77"/>
      <c r="X11" s="77"/>
      <c r="Y11" s="77"/>
      <c r="Z11" s="78"/>
      <c r="AA11" s="77"/>
      <c r="AB11" s="77"/>
      <c r="AC11" s="77"/>
      <c r="AD11" s="77"/>
      <c r="AE11" s="77"/>
      <c r="AF11" s="77"/>
      <c r="AG11" s="78"/>
      <c r="AH11" s="77"/>
      <c r="AI11" s="79"/>
      <c r="AJ11" s="78">
        <v>32.83</v>
      </c>
      <c r="AK11" s="75">
        <v>3</v>
      </c>
      <c r="AN11" s="48"/>
      <c r="AO11" s="48"/>
    </row>
    <row r="12" spans="1:42" x14ac:dyDescent="0.2">
      <c r="B12" s="48"/>
      <c r="F12" s="57"/>
      <c r="G12" s="57"/>
      <c r="H12" s="57"/>
      <c r="I12" s="57"/>
      <c r="J12" s="57"/>
      <c r="K12" s="57"/>
      <c r="L12" s="49"/>
      <c r="M12" s="57"/>
      <c r="N12" s="57"/>
      <c r="O12" s="57"/>
      <c r="P12" s="57"/>
      <c r="Q12" s="49"/>
      <c r="R12" s="48"/>
      <c r="T12" s="61"/>
      <c r="U12" s="61"/>
      <c r="V12" s="61"/>
      <c r="W12" s="61"/>
      <c r="X12" s="61"/>
      <c r="Y12" s="61"/>
      <c r="Z12" s="62"/>
      <c r="AA12" s="61"/>
      <c r="AB12" s="61"/>
      <c r="AC12" s="61"/>
      <c r="AD12" s="61"/>
      <c r="AE12" s="61"/>
      <c r="AF12" s="61"/>
      <c r="AG12" s="62"/>
      <c r="AH12" s="61"/>
      <c r="AJ12" s="49"/>
      <c r="AK12" s="48"/>
      <c r="AN12" s="48"/>
      <c r="AO12" s="48"/>
    </row>
    <row r="13" spans="1:42" x14ac:dyDescent="0.2">
      <c r="A13" s="3" t="s">
        <v>401</v>
      </c>
      <c r="B13" s="48">
        <v>1</v>
      </c>
      <c r="C13" s="39" t="s">
        <v>417</v>
      </c>
      <c r="D13" s="39" t="s">
        <v>335</v>
      </c>
      <c r="E13" s="42">
        <f>IF(AND($B13&lt;9,$B13&gt;0),9-$B13,0)</f>
        <v>8</v>
      </c>
      <c r="F13" s="57">
        <v>7.7</v>
      </c>
      <c r="G13" s="57">
        <v>7.4</v>
      </c>
      <c r="H13" s="57">
        <v>7.2</v>
      </c>
      <c r="I13" s="57">
        <v>7.9</v>
      </c>
      <c r="J13" s="57">
        <v>7.3</v>
      </c>
      <c r="K13" s="57">
        <v>7.4</v>
      </c>
      <c r="L13" s="49">
        <v>9.6</v>
      </c>
      <c r="M13" s="57">
        <v>8.24</v>
      </c>
      <c r="N13" s="57">
        <v>3.1</v>
      </c>
      <c r="O13" s="57"/>
      <c r="P13" s="57"/>
      <c r="Q13" s="49">
        <v>36.53</v>
      </c>
      <c r="R13" s="48">
        <v>1</v>
      </c>
      <c r="T13" s="61"/>
      <c r="U13" s="61"/>
      <c r="V13" s="61"/>
      <c r="W13" s="61"/>
      <c r="X13" s="61"/>
      <c r="Y13" s="61"/>
      <c r="Z13" s="62"/>
      <c r="AA13" s="61"/>
      <c r="AB13" s="61"/>
      <c r="AC13" s="61"/>
      <c r="AD13" s="61"/>
      <c r="AE13" s="61"/>
      <c r="AF13" s="61"/>
      <c r="AG13" s="62"/>
      <c r="AH13" s="61"/>
      <c r="AJ13" s="49">
        <v>36.53</v>
      </c>
      <c r="AK13" s="48">
        <v>1</v>
      </c>
      <c r="AN13" s="48"/>
      <c r="AO13" s="48"/>
    </row>
    <row r="14" spans="1:42" x14ac:dyDescent="0.2">
      <c r="B14" s="48"/>
      <c r="F14" s="57"/>
      <c r="G14" s="57"/>
      <c r="H14" s="57"/>
      <c r="I14" s="57"/>
      <c r="J14" s="57"/>
      <c r="K14" s="57"/>
      <c r="L14" s="49"/>
      <c r="M14" s="57"/>
      <c r="N14" s="57"/>
      <c r="O14" s="57"/>
      <c r="P14" s="57"/>
      <c r="Q14" s="49"/>
      <c r="R14" s="48"/>
      <c r="T14" s="61"/>
      <c r="U14" s="61"/>
      <c r="V14" s="61"/>
      <c r="W14" s="61"/>
      <c r="X14" s="61"/>
      <c r="Y14" s="61"/>
      <c r="Z14" s="62"/>
      <c r="AA14" s="61"/>
      <c r="AB14" s="61"/>
      <c r="AC14" s="61"/>
      <c r="AD14" s="61"/>
      <c r="AE14" s="61"/>
      <c r="AF14" s="61"/>
      <c r="AG14" s="62"/>
      <c r="AH14" s="61"/>
      <c r="AJ14" s="49"/>
      <c r="AK14" s="48"/>
      <c r="AN14" s="48"/>
      <c r="AO14" s="48"/>
    </row>
    <row r="15" spans="1:42" x14ac:dyDescent="0.2">
      <c r="A15" s="74" t="s">
        <v>405</v>
      </c>
      <c r="B15" s="75">
        <v>1</v>
      </c>
      <c r="C15" s="76" t="s">
        <v>425</v>
      </c>
      <c r="D15" s="76" t="s">
        <v>336</v>
      </c>
      <c r="E15" s="68">
        <f>IF(AND($B15&lt;9,$B15&gt;0),9-$B15,0)</f>
        <v>8</v>
      </c>
      <c r="F15" s="77">
        <v>6</v>
      </c>
      <c r="G15" s="77">
        <v>7.3</v>
      </c>
      <c r="H15" s="77">
        <v>6.3</v>
      </c>
      <c r="I15" s="77">
        <v>6.6</v>
      </c>
      <c r="J15" s="77">
        <v>6.3</v>
      </c>
      <c r="K15" s="77">
        <v>6.9</v>
      </c>
      <c r="L15" s="78">
        <v>6.7</v>
      </c>
      <c r="M15" s="77">
        <v>6.64</v>
      </c>
      <c r="N15" s="77">
        <v>2.4</v>
      </c>
      <c r="O15" s="77"/>
      <c r="P15" s="77"/>
      <c r="Q15" s="78">
        <v>28.98</v>
      </c>
      <c r="R15" s="75">
        <v>1</v>
      </c>
      <c r="S15" s="79"/>
      <c r="T15" s="77"/>
      <c r="U15" s="77"/>
      <c r="V15" s="77"/>
      <c r="W15" s="77"/>
      <c r="X15" s="77"/>
      <c r="Y15" s="77"/>
      <c r="Z15" s="78"/>
      <c r="AA15" s="77"/>
      <c r="AB15" s="77"/>
      <c r="AC15" s="77"/>
      <c r="AD15" s="77"/>
      <c r="AE15" s="77"/>
      <c r="AF15" s="77"/>
      <c r="AG15" s="78"/>
      <c r="AH15" s="77"/>
      <c r="AI15" s="79"/>
      <c r="AJ15" s="78">
        <v>28.98</v>
      </c>
      <c r="AK15" s="75">
        <v>1</v>
      </c>
      <c r="AN15" s="48"/>
      <c r="AO15" s="48"/>
    </row>
    <row r="16" spans="1:42" x14ac:dyDescent="0.2">
      <c r="B16" s="48"/>
      <c r="F16" s="57"/>
      <c r="G16" s="57"/>
      <c r="H16" s="57"/>
      <c r="I16" s="57"/>
      <c r="J16" s="57"/>
      <c r="K16" s="57"/>
      <c r="L16" s="49"/>
      <c r="M16" s="57"/>
      <c r="N16" s="57"/>
      <c r="O16" s="57"/>
      <c r="P16" s="57"/>
      <c r="Q16" s="49"/>
      <c r="R16" s="48"/>
      <c r="T16" s="61"/>
      <c r="U16" s="61"/>
      <c r="V16" s="61"/>
      <c r="W16" s="61"/>
      <c r="X16" s="61"/>
      <c r="Y16" s="61"/>
      <c r="Z16" s="62"/>
      <c r="AA16" s="61"/>
      <c r="AB16" s="61"/>
      <c r="AC16" s="61"/>
      <c r="AD16" s="61"/>
      <c r="AE16" s="61"/>
      <c r="AF16" s="61"/>
      <c r="AG16" s="62"/>
      <c r="AH16" s="61"/>
      <c r="AJ16" s="49"/>
      <c r="AK16" s="48"/>
      <c r="AN16" s="48"/>
      <c r="AO16" s="48"/>
    </row>
    <row r="17" spans="1:41" x14ac:dyDescent="0.2">
      <c r="A17" s="3" t="s">
        <v>406</v>
      </c>
      <c r="B17" s="48">
        <v>1</v>
      </c>
      <c r="C17" s="39" t="s">
        <v>426</v>
      </c>
      <c r="D17" s="39" t="s">
        <v>106</v>
      </c>
      <c r="E17" s="42">
        <f t="shared" ref="E17:E22" si="0">IF(AND($B17&lt;9,$B17&gt;0),9-$B17,0)</f>
        <v>8</v>
      </c>
      <c r="F17" s="57">
        <v>7.4</v>
      </c>
      <c r="G17" s="57">
        <v>7.5</v>
      </c>
      <c r="H17" s="57">
        <v>7</v>
      </c>
      <c r="I17" s="57">
        <v>6.6</v>
      </c>
      <c r="J17" s="57">
        <v>7.2</v>
      </c>
      <c r="K17" s="57">
        <v>7</v>
      </c>
      <c r="L17" s="49">
        <v>9.4</v>
      </c>
      <c r="M17" s="57">
        <v>9.25</v>
      </c>
      <c r="N17" s="57">
        <v>4</v>
      </c>
      <c r="O17" s="57"/>
      <c r="P17" s="57"/>
      <c r="Q17" s="49">
        <v>39</v>
      </c>
      <c r="R17" s="48">
        <v>1</v>
      </c>
      <c r="T17" s="61"/>
      <c r="U17" s="61"/>
      <c r="V17" s="61"/>
      <c r="W17" s="61"/>
      <c r="X17" s="61"/>
      <c r="Y17" s="61"/>
      <c r="Z17" s="62"/>
      <c r="AA17" s="61"/>
      <c r="AB17" s="61"/>
      <c r="AC17" s="61"/>
      <c r="AD17" s="61"/>
      <c r="AE17" s="61"/>
      <c r="AF17" s="61"/>
      <c r="AG17" s="62"/>
      <c r="AH17" s="61"/>
      <c r="AJ17" s="49">
        <v>39</v>
      </c>
      <c r="AK17" s="48">
        <v>1</v>
      </c>
      <c r="AN17" s="48"/>
      <c r="AO17" s="48"/>
    </row>
    <row r="18" spans="1:41" x14ac:dyDescent="0.2">
      <c r="A18" s="3" t="s">
        <v>406</v>
      </c>
      <c r="B18" s="48">
        <v>2</v>
      </c>
      <c r="C18" s="39" t="s">
        <v>339</v>
      </c>
      <c r="D18" s="39" t="s">
        <v>84</v>
      </c>
      <c r="E18" s="42">
        <f t="shared" si="0"/>
        <v>7</v>
      </c>
      <c r="F18" s="57">
        <v>7.7</v>
      </c>
      <c r="G18" s="57">
        <v>7.4</v>
      </c>
      <c r="H18" s="57">
        <v>7.5</v>
      </c>
      <c r="I18" s="57">
        <v>7.1</v>
      </c>
      <c r="J18" s="57">
        <v>7.6</v>
      </c>
      <c r="K18" s="57">
        <v>7.3</v>
      </c>
      <c r="L18" s="49">
        <v>9.65</v>
      </c>
      <c r="M18" s="57">
        <v>8.98</v>
      </c>
      <c r="N18" s="57">
        <v>3.5</v>
      </c>
      <c r="O18" s="57"/>
      <c r="P18" s="57"/>
      <c r="Q18" s="49">
        <v>38.56</v>
      </c>
      <c r="R18" s="48">
        <v>2</v>
      </c>
      <c r="T18" s="61"/>
      <c r="U18" s="61"/>
      <c r="V18" s="61"/>
      <c r="W18" s="61"/>
      <c r="X18" s="61"/>
      <c r="Y18" s="61"/>
      <c r="Z18" s="62"/>
      <c r="AA18" s="61"/>
      <c r="AB18" s="61"/>
      <c r="AC18" s="61"/>
      <c r="AD18" s="61"/>
      <c r="AE18" s="61"/>
      <c r="AF18" s="61"/>
      <c r="AG18" s="62"/>
      <c r="AH18" s="61"/>
      <c r="AJ18" s="49">
        <v>38.56</v>
      </c>
      <c r="AK18" s="48">
        <v>2</v>
      </c>
      <c r="AN18" s="48"/>
      <c r="AO18" s="48"/>
    </row>
    <row r="19" spans="1:41" x14ac:dyDescent="0.2">
      <c r="A19" s="3" t="s">
        <v>406</v>
      </c>
      <c r="B19" s="6">
        <v>3</v>
      </c>
      <c r="C19" s="39" t="s">
        <v>427</v>
      </c>
      <c r="D19" s="39" t="s">
        <v>106</v>
      </c>
      <c r="E19" s="42">
        <f t="shared" si="0"/>
        <v>6</v>
      </c>
      <c r="F19" s="7">
        <v>7.5</v>
      </c>
      <c r="G19" s="7">
        <v>6.8</v>
      </c>
      <c r="H19" s="7">
        <v>7.1</v>
      </c>
      <c r="I19" s="7">
        <v>6.5</v>
      </c>
      <c r="J19" s="7">
        <v>7.5</v>
      </c>
      <c r="K19" s="7">
        <v>6.9</v>
      </c>
      <c r="L19" s="7">
        <v>9.6</v>
      </c>
      <c r="M19" s="7">
        <v>8.1</v>
      </c>
      <c r="N19" s="7">
        <v>3.5</v>
      </c>
      <c r="Q19" s="4">
        <v>36.450000000000003</v>
      </c>
      <c r="R19" s="6">
        <v>3</v>
      </c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4"/>
      <c r="AH19" s="64"/>
      <c r="AJ19" s="4">
        <v>36.450000000000003</v>
      </c>
      <c r="AK19" s="6">
        <v>3</v>
      </c>
    </row>
    <row r="20" spans="1:41" x14ac:dyDescent="0.2">
      <c r="A20" s="3" t="s">
        <v>406</v>
      </c>
      <c r="B20" s="6">
        <v>4</v>
      </c>
      <c r="C20" s="39" t="s">
        <v>428</v>
      </c>
      <c r="D20" s="39" t="s">
        <v>108</v>
      </c>
      <c r="E20" s="42">
        <f t="shared" si="0"/>
        <v>5</v>
      </c>
      <c r="F20" s="7">
        <v>6.6</v>
      </c>
      <c r="G20" s="7">
        <v>6.7</v>
      </c>
      <c r="H20" s="7">
        <v>6.1</v>
      </c>
      <c r="I20" s="7">
        <v>6.4</v>
      </c>
      <c r="J20" s="7">
        <v>7.3</v>
      </c>
      <c r="K20" s="7">
        <v>6.7</v>
      </c>
      <c r="L20" s="7">
        <v>9.65</v>
      </c>
      <c r="M20" s="7">
        <v>7.59</v>
      </c>
      <c r="N20" s="7">
        <v>4.0999999999999996</v>
      </c>
      <c r="Q20" s="4">
        <v>35.58</v>
      </c>
      <c r="R20" s="6">
        <v>4</v>
      </c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4"/>
      <c r="AH20" s="64"/>
      <c r="AJ20" s="4">
        <v>35.58</v>
      </c>
      <c r="AK20" s="6">
        <v>4</v>
      </c>
    </row>
    <row r="21" spans="1:41" x14ac:dyDescent="0.2">
      <c r="A21" s="3" t="s">
        <v>406</v>
      </c>
      <c r="B21" s="6">
        <v>5</v>
      </c>
      <c r="C21" s="39" t="s">
        <v>429</v>
      </c>
      <c r="D21" s="39" t="s">
        <v>335</v>
      </c>
      <c r="E21" s="42">
        <f t="shared" si="0"/>
        <v>4</v>
      </c>
      <c r="F21" s="7">
        <v>6.9</v>
      </c>
      <c r="G21" s="7">
        <v>6.4</v>
      </c>
      <c r="H21" s="7">
        <v>6.3</v>
      </c>
      <c r="I21" s="7">
        <v>5.9</v>
      </c>
      <c r="J21" s="7">
        <v>6.8</v>
      </c>
      <c r="K21" s="7">
        <v>6.3</v>
      </c>
      <c r="L21" s="7">
        <v>9.35</v>
      </c>
      <c r="M21" s="7">
        <v>8.08</v>
      </c>
      <c r="N21" s="7">
        <v>3.5</v>
      </c>
      <c r="Q21" s="4">
        <v>35.56</v>
      </c>
      <c r="R21" s="6">
        <v>5</v>
      </c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4"/>
      <c r="AH21" s="64"/>
      <c r="AJ21" s="4">
        <v>35.56</v>
      </c>
      <c r="AK21" s="6">
        <v>5</v>
      </c>
    </row>
    <row r="22" spans="1:41" x14ac:dyDescent="0.2">
      <c r="A22" s="74" t="s">
        <v>406</v>
      </c>
      <c r="B22" s="80">
        <v>6</v>
      </c>
      <c r="C22" s="76" t="s">
        <v>430</v>
      </c>
      <c r="D22" s="76" t="s">
        <v>336</v>
      </c>
      <c r="E22" s="68">
        <f t="shared" si="0"/>
        <v>3</v>
      </c>
      <c r="F22" s="81">
        <v>7.2</v>
      </c>
      <c r="G22" s="81">
        <v>6.2</v>
      </c>
      <c r="H22" s="81">
        <v>6.8</v>
      </c>
      <c r="I22" s="81">
        <v>5.8</v>
      </c>
      <c r="J22" s="81">
        <v>7.1</v>
      </c>
      <c r="K22" s="81">
        <v>6.3</v>
      </c>
      <c r="L22" s="81">
        <v>9.25</v>
      </c>
      <c r="M22" s="81">
        <v>7.48</v>
      </c>
      <c r="N22" s="81">
        <v>4</v>
      </c>
      <c r="O22" s="81"/>
      <c r="P22" s="81"/>
      <c r="Q22" s="79">
        <v>34.86</v>
      </c>
      <c r="R22" s="80">
        <v>6</v>
      </c>
      <c r="S22" s="79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79"/>
      <c r="AH22" s="79"/>
      <c r="AI22" s="79"/>
      <c r="AJ22" s="79">
        <v>34.86</v>
      </c>
      <c r="AK22" s="80">
        <v>6</v>
      </c>
    </row>
    <row r="23" spans="1:41" x14ac:dyDescent="0.2">
      <c r="B23" s="48"/>
      <c r="F23" s="57"/>
      <c r="G23" s="57"/>
      <c r="H23" s="57"/>
      <c r="I23" s="57"/>
      <c r="J23" s="57"/>
      <c r="K23" s="57"/>
      <c r="L23" s="49"/>
      <c r="M23" s="57"/>
      <c r="N23" s="57"/>
      <c r="O23" s="57"/>
      <c r="P23" s="57"/>
      <c r="Q23" s="49"/>
      <c r="R23" s="48"/>
      <c r="T23" s="61"/>
      <c r="U23" s="61"/>
      <c r="V23" s="61"/>
      <c r="W23" s="61"/>
      <c r="X23" s="61"/>
      <c r="Y23" s="61"/>
      <c r="Z23" s="62"/>
      <c r="AA23" s="61"/>
      <c r="AB23" s="61"/>
      <c r="AC23" s="61"/>
      <c r="AD23" s="61"/>
      <c r="AE23" s="61"/>
      <c r="AF23" s="61"/>
      <c r="AG23" s="62"/>
      <c r="AH23" s="61"/>
      <c r="AJ23" s="49"/>
      <c r="AK23" s="48"/>
      <c r="AN23" s="48"/>
      <c r="AO23" s="48"/>
    </row>
    <row r="24" spans="1:41" x14ac:dyDescent="0.2">
      <c r="A24" s="3" t="s">
        <v>404</v>
      </c>
      <c r="B24" s="48">
        <v>1</v>
      </c>
      <c r="C24" s="39" t="s">
        <v>424</v>
      </c>
      <c r="D24" s="39" t="s">
        <v>335</v>
      </c>
      <c r="E24" s="42">
        <f>IF(AND($B24&lt;9,$B24&gt;0),9-$B24,0)</f>
        <v>8</v>
      </c>
      <c r="F24" s="57">
        <v>6.9</v>
      </c>
      <c r="G24" s="57">
        <v>7.5</v>
      </c>
      <c r="H24" s="57">
        <v>6.6</v>
      </c>
      <c r="I24" s="57">
        <v>6.7</v>
      </c>
      <c r="J24" s="57">
        <v>7</v>
      </c>
      <c r="K24" s="57">
        <v>6.5</v>
      </c>
      <c r="L24" s="49">
        <v>9.4499999999999993</v>
      </c>
      <c r="M24" s="57">
        <v>7.51</v>
      </c>
      <c r="N24" s="57">
        <v>4.0999999999999996</v>
      </c>
      <c r="O24" s="57"/>
      <c r="P24" s="57"/>
      <c r="Q24" s="49">
        <v>35.369999999999997</v>
      </c>
      <c r="R24" s="48">
        <v>1</v>
      </c>
      <c r="T24" s="61"/>
      <c r="U24" s="61"/>
      <c r="V24" s="61"/>
      <c r="W24" s="61"/>
      <c r="X24" s="61"/>
      <c r="Y24" s="61"/>
      <c r="Z24" s="62"/>
      <c r="AA24" s="61"/>
      <c r="AB24" s="61"/>
      <c r="AC24" s="61"/>
      <c r="AD24" s="61"/>
      <c r="AE24" s="61"/>
      <c r="AF24" s="61"/>
      <c r="AG24" s="62"/>
      <c r="AH24" s="61"/>
      <c r="AJ24" s="49">
        <v>35.369999999999997</v>
      </c>
      <c r="AK24" s="48">
        <v>1</v>
      </c>
      <c r="AN24" s="48"/>
      <c r="AO24" s="48"/>
    </row>
    <row r="25" spans="1:41" x14ac:dyDescent="0.2">
      <c r="B25" s="48"/>
      <c r="F25" s="57"/>
      <c r="G25" s="57"/>
      <c r="H25" s="57"/>
      <c r="I25" s="57"/>
      <c r="J25" s="57"/>
      <c r="K25" s="57"/>
      <c r="L25" s="49"/>
      <c r="M25" s="57"/>
      <c r="N25" s="57"/>
      <c r="O25" s="57"/>
      <c r="P25" s="57"/>
      <c r="Q25" s="49"/>
      <c r="R25" s="48"/>
      <c r="T25" s="61"/>
      <c r="U25" s="61"/>
      <c r="V25" s="61"/>
      <c r="W25" s="61"/>
      <c r="X25" s="61"/>
      <c r="Y25" s="61"/>
      <c r="Z25" s="62"/>
      <c r="AA25" s="61"/>
      <c r="AB25" s="61"/>
      <c r="AC25" s="61"/>
      <c r="AD25" s="61"/>
      <c r="AE25" s="61"/>
      <c r="AF25" s="61"/>
      <c r="AG25" s="62"/>
      <c r="AH25" s="61"/>
      <c r="AJ25" s="49"/>
      <c r="AK25" s="48"/>
      <c r="AN25" s="48"/>
      <c r="AO25" s="48"/>
    </row>
    <row r="26" spans="1:41" x14ac:dyDescent="0.2">
      <c r="A26" s="3" t="s">
        <v>400</v>
      </c>
      <c r="B26" s="48">
        <v>1</v>
      </c>
      <c r="C26" s="39" t="s">
        <v>412</v>
      </c>
      <c r="D26" s="39" t="s">
        <v>153</v>
      </c>
      <c r="E26" s="42">
        <f t="shared" ref="E26:E72" si="1">IF(AND($B26&lt;9,$B26&gt;0),9-$B26,0)</f>
        <v>8</v>
      </c>
      <c r="F26" s="57">
        <v>6.1</v>
      </c>
      <c r="G26" s="57">
        <v>6.6</v>
      </c>
      <c r="H26" s="57">
        <v>6.5</v>
      </c>
      <c r="I26" s="57">
        <v>6.6</v>
      </c>
      <c r="J26" s="57">
        <v>7.1</v>
      </c>
      <c r="K26" s="57">
        <v>6.7</v>
      </c>
      <c r="L26" s="49">
        <v>9.35</v>
      </c>
      <c r="M26" s="57">
        <v>9.39</v>
      </c>
      <c r="N26" s="57">
        <v>5</v>
      </c>
      <c r="O26" s="57"/>
      <c r="P26" s="57"/>
      <c r="Q26" s="49">
        <v>39.68</v>
      </c>
      <c r="R26" s="48">
        <v>1</v>
      </c>
      <c r="T26" s="61"/>
      <c r="U26" s="61"/>
      <c r="V26" s="61"/>
      <c r="W26" s="61"/>
      <c r="X26" s="61"/>
      <c r="Y26" s="61"/>
      <c r="Z26" s="62"/>
      <c r="AA26" s="61"/>
      <c r="AB26" s="61"/>
      <c r="AC26" s="61"/>
      <c r="AD26" s="61"/>
      <c r="AE26" s="61"/>
      <c r="AF26" s="61"/>
      <c r="AG26" s="62"/>
      <c r="AH26" s="61"/>
      <c r="AJ26" s="49">
        <v>39.68</v>
      </c>
      <c r="AK26" s="48">
        <v>1</v>
      </c>
      <c r="AN26" s="48"/>
      <c r="AO26" s="48"/>
    </row>
    <row r="27" spans="1:41" x14ac:dyDescent="0.2">
      <c r="A27" s="3" t="s">
        <v>400</v>
      </c>
      <c r="B27" s="48">
        <v>2</v>
      </c>
      <c r="C27" s="39" t="s">
        <v>413</v>
      </c>
      <c r="D27" s="39" t="s">
        <v>337</v>
      </c>
      <c r="E27" s="42">
        <f t="shared" si="1"/>
        <v>7</v>
      </c>
      <c r="F27" s="57">
        <v>7.4</v>
      </c>
      <c r="G27" s="57">
        <v>7.8</v>
      </c>
      <c r="H27" s="57">
        <v>7.4</v>
      </c>
      <c r="I27" s="57">
        <v>7.3</v>
      </c>
      <c r="J27" s="57">
        <v>7.3</v>
      </c>
      <c r="K27" s="57">
        <v>7.3</v>
      </c>
      <c r="L27" s="49">
        <v>9.15</v>
      </c>
      <c r="M27" s="57">
        <v>8.33</v>
      </c>
      <c r="N27" s="57">
        <v>5.4</v>
      </c>
      <c r="O27" s="57"/>
      <c r="P27" s="57"/>
      <c r="Q27" s="49">
        <v>38.56</v>
      </c>
      <c r="R27" s="48">
        <v>2</v>
      </c>
      <c r="T27" s="61"/>
      <c r="U27" s="61"/>
      <c r="V27" s="61"/>
      <c r="W27" s="61"/>
      <c r="X27" s="61"/>
      <c r="Y27" s="61"/>
      <c r="Z27" s="62"/>
      <c r="AA27" s="61"/>
      <c r="AB27" s="61"/>
      <c r="AC27" s="61"/>
      <c r="AD27" s="61"/>
      <c r="AE27" s="61"/>
      <c r="AF27" s="61"/>
      <c r="AG27" s="62"/>
      <c r="AH27" s="61"/>
      <c r="AJ27" s="49">
        <v>38.56</v>
      </c>
      <c r="AK27" s="48">
        <v>2</v>
      </c>
      <c r="AN27" s="48"/>
      <c r="AO27" s="48"/>
    </row>
    <row r="28" spans="1:41" x14ac:dyDescent="0.2">
      <c r="A28" s="3" t="s">
        <v>400</v>
      </c>
      <c r="B28" s="48">
        <v>3</v>
      </c>
      <c r="C28" s="39" t="s">
        <v>414</v>
      </c>
      <c r="D28" s="39" t="s">
        <v>153</v>
      </c>
      <c r="E28" s="42">
        <f t="shared" si="1"/>
        <v>6</v>
      </c>
      <c r="F28" s="57">
        <v>2.6</v>
      </c>
      <c r="G28" s="57">
        <v>3</v>
      </c>
      <c r="H28" s="57">
        <v>2.8</v>
      </c>
      <c r="I28" s="57">
        <v>2.8</v>
      </c>
      <c r="J28" s="57">
        <v>2.8</v>
      </c>
      <c r="K28" s="57">
        <v>3</v>
      </c>
      <c r="L28" s="49">
        <v>3.85</v>
      </c>
      <c r="M28" s="57">
        <v>3.28</v>
      </c>
      <c r="N28" s="57">
        <v>2.4</v>
      </c>
      <c r="O28" s="57"/>
      <c r="P28" s="57"/>
      <c r="Q28" s="49">
        <v>15.71</v>
      </c>
      <c r="R28" s="48">
        <v>3</v>
      </c>
      <c r="T28" s="61"/>
      <c r="U28" s="61"/>
      <c r="V28" s="61"/>
      <c r="W28" s="61"/>
      <c r="X28" s="61"/>
      <c r="Y28" s="61"/>
      <c r="Z28" s="62"/>
      <c r="AA28" s="61"/>
      <c r="AB28" s="61"/>
      <c r="AC28" s="61"/>
      <c r="AD28" s="61"/>
      <c r="AE28" s="61"/>
      <c r="AF28" s="61"/>
      <c r="AG28" s="62"/>
      <c r="AH28" s="61"/>
      <c r="AJ28" s="49">
        <v>15.71</v>
      </c>
      <c r="AK28" s="48">
        <v>3</v>
      </c>
      <c r="AN28" s="48">
        <v>4</v>
      </c>
      <c r="AO28" s="48"/>
    </row>
    <row r="29" spans="1:41" x14ac:dyDescent="0.2">
      <c r="A29" s="3" t="s">
        <v>400</v>
      </c>
      <c r="B29" s="48">
        <v>4</v>
      </c>
      <c r="C29" s="39" t="s">
        <v>415</v>
      </c>
      <c r="D29" s="39" t="s">
        <v>335</v>
      </c>
      <c r="E29" s="42">
        <f t="shared" si="1"/>
        <v>5</v>
      </c>
      <c r="F29" s="57">
        <v>2.9</v>
      </c>
      <c r="G29" s="57">
        <v>2.4</v>
      </c>
      <c r="H29" s="57">
        <v>2.7</v>
      </c>
      <c r="I29" s="57">
        <v>2.7</v>
      </c>
      <c r="J29" s="57">
        <v>3</v>
      </c>
      <c r="K29" s="57">
        <v>2.6</v>
      </c>
      <c r="L29" s="49">
        <v>3.7</v>
      </c>
      <c r="M29" s="57">
        <v>3.46</v>
      </c>
      <c r="N29" s="57">
        <v>1.8</v>
      </c>
      <c r="O29" s="57"/>
      <c r="P29" s="57"/>
      <c r="Q29" s="49">
        <v>15.17</v>
      </c>
      <c r="R29" s="48">
        <v>4</v>
      </c>
      <c r="T29" s="61"/>
      <c r="U29" s="61"/>
      <c r="V29" s="61"/>
      <c r="W29" s="61"/>
      <c r="X29" s="61"/>
      <c r="Y29" s="61"/>
      <c r="Z29" s="62"/>
      <c r="AA29" s="61"/>
      <c r="AB29" s="61"/>
      <c r="AC29" s="61"/>
      <c r="AD29" s="61"/>
      <c r="AE29" s="61"/>
      <c r="AF29" s="61"/>
      <c r="AG29" s="62"/>
      <c r="AH29" s="61"/>
      <c r="AJ29" s="49">
        <v>15.17</v>
      </c>
      <c r="AK29" s="48">
        <v>4</v>
      </c>
      <c r="AN29" s="48">
        <v>4</v>
      </c>
      <c r="AO29" s="48"/>
    </row>
    <row r="30" spans="1:41" x14ac:dyDescent="0.2">
      <c r="A30" s="3" t="s">
        <v>400</v>
      </c>
      <c r="B30" s="48">
        <v>5</v>
      </c>
      <c r="C30" s="39" t="s">
        <v>416</v>
      </c>
      <c r="D30" s="39" t="s">
        <v>102</v>
      </c>
      <c r="E30" s="42">
        <f t="shared" si="1"/>
        <v>4</v>
      </c>
      <c r="F30" s="57">
        <v>2.2999999999999998</v>
      </c>
      <c r="G30" s="57">
        <v>2.1</v>
      </c>
      <c r="H30" s="57">
        <v>2.2000000000000002</v>
      </c>
      <c r="I30" s="57">
        <v>2.1</v>
      </c>
      <c r="J30" s="57">
        <v>2.2999999999999998</v>
      </c>
      <c r="K30" s="57">
        <v>2.4</v>
      </c>
      <c r="L30" s="49">
        <v>2.95</v>
      </c>
      <c r="M30" s="57">
        <v>2.44</v>
      </c>
      <c r="N30" s="57">
        <v>0.9</v>
      </c>
      <c r="O30" s="57"/>
      <c r="P30" s="57"/>
      <c r="Q30" s="49">
        <v>10.93</v>
      </c>
      <c r="R30" s="48">
        <v>5</v>
      </c>
      <c r="T30" s="61"/>
      <c r="U30" s="61"/>
      <c r="V30" s="61"/>
      <c r="W30" s="61"/>
      <c r="X30" s="61"/>
      <c r="Y30" s="61"/>
      <c r="Z30" s="62"/>
      <c r="AA30" s="61"/>
      <c r="AB30" s="61"/>
      <c r="AC30" s="61"/>
      <c r="AD30" s="61"/>
      <c r="AE30" s="61"/>
      <c r="AF30" s="61"/>
      <c r="AG30" s="62"/>
      <c r="AH30" s="61"/>
      <c r="AJ30" s="49">
        <v>10.93</v>
      </c>
      <c r="AK30" s="48">
        <v>5</v>
      </c>
      <c r="AN30" s="48">
        <v>3</v>
      </c>
      <c r="AO30" s="48"/>
    </row>
    <row r="31" spans="1:41" x14ac:dyDescent="0.2">
      <c r="B31" s="48"/>
      <c r="F31" s="57"/>
      <c r="G31" s="57"/>
      <c r="H31" s="57"/>
      <c r="I31" s="57"/>
      <c r="J31" s="57"/>
      <c r="K31" s="57"/>
      <c r="L31" s="49"/>
      <c r="M31" s="57"/>
      <c r="N31" s="57"/>
      <c r="O31" s="57"/>
      <c r="P31" s="57"/>
      <c r="Q31" s="49"/>
      <c r="R31" s="48"/>
      <c r="T31" s="61"/>
      <c r="U31" s="61"/>
      <c r="V31" s="61"/>
      <c r="W31" s="61"/>
      <c r="X31" s="61"/>
      <c r="Y31" s="61"/>
      <c r="Z31" s="62"/>
      <c r="AA31" s="61"/>
      <c r="AB31" s="61"/>
      <c r="AC31" s="61"/>
      <c r="AD31" s="61"/>
      <c r="AE31" s="61"/>
      <c r="AF31" s="61"/>
      <c r="AG31" s="62"/>
      <c r="AH31" s="61"/>
      <c r="AJ31" s="49"/>
      <c r="AK31" s="48"/>
      <c r="AN31" s="48"/>
      <c r="AO31" s="48"/>
    </row>
    <row r="32" spans="1:41" x14ac:dyDescent="0.2">
      <c r="A32" s="3" t="s">
        <v>399</v>
      </c>
      <c r="B32" s="48">
        <v>1</v>
      </c>
      <c r="C32" s="39" t="s">
        <v>409</v>
      </c>
      <c r="D32" s="39" t="s">
        <v>153</v>
      </c>
      <c r="E32" s="42">
        <f>IF(AND($B32&lt;9,$B32&gt;0),9-$B32,0)</f>
        <v>8</v>
      </c>
      <c r="F32" s="57">
        <v>7.8</v>
      </c>
      <c r="G32" s="57">
        <v>7</v>
      </c>
      <c r="H32" s="57">
        <v>7.2</v>
      </c>
      <c r="I32" s="57">
        <v>7.1</v>
      </c>
      <c r="J32" s="57">
        <v>7.6</v>
      </c>
      <c r="K32" s="57">
        <v>7.2</v>
      </c>
      <c r="L32" s="49">
        <v>9.5500000000000007</v>
      </c>
      <c r="M32" s="57">
        <v>8.7799999999999994</v>
      </c>
      <c r="N32" s="57">
        <v>5.4</v>
      </c>
      <c r="O32" s="57"/>
      <c r="P32" s="57"/>
      <c r="Q32" s="49">
        <v>39.86</v>
      </c>
      <c r="R32" s="48">
        <v>1</v>
      </c>
      <c r="T32" s="61"/>
      <c r="U32" s="61"/>
      <c r="V32" s="61"/>
      <c r="W32" s="61"/>
      <c r="X32" s="61"/>
      <c r="Y32" s="61"/>
      <c r="Z32" s="62"/>
      <c r="AA32" s="61"/>
      <c r="AB32" s="61"/>
      <c r="AC32" s="61"/>
      <c r="AD32" s="61"/>
      <c r="AE32" s="61"/>
      <c r="AF32" s="61"/>
      <c r="AG32" s="62"/>
      <c r="AH32" s="61"/>
      <c r="AJ32" s="49">
        <v>39.86</v>
      </c>
      <c r="AK32" s="48">
        <v>1</v>
      </c>
      <c r="AN32" s="48"/>
      <c r="AO32" s="48"/>
    </row>
    <row r="33" spans="1:41" x14ac:dyDescent="0.2">
      <c r="A33" s="74" t="s">
        <v>399</v>
      </c>
      <c r="B33" s="75">
        <v>2</v>
      </c>
      <c r="C33" s="76" t="s">
        <v>410</v>
      </c>
      <c r="D33" s="76" t="s">
        <v>336</v>
      </c>
      <c r="E33" s="68">
        <f>IF(AND($B33&lt;9,$B33&gt;0),9-$B33,0)</f>
        <v>7</v>
      </c>
      <c r="F33" s="77">
        <v>7</v>
      </c>
      <c r="G33" s="77">
        <v>6.2</v>
      </c>
      <c r="H33" s="77">
        <v>6.9</v>
      </c>
      <c r="I33" s="77">
        <v>6.1</v>
      </c>
      <c r="J33" s="77">
        <v>7.6</v>
      </c>
      <c r="K33" s="77">
        <v>6.1</v>
      </c>
      <c r="L33" s="78">
        <v>9.35</v>
      </c>
      <c r="M33" s="77">
        <v>7.62</v>
      </c>
      <c r="N33" s="77">
        <v>5.2</v>
      </c>
      <c r="O33" s="77"/>
      <c r="P33" s="77"/>
      <c r="Q33" s="78">
        <v>36.340000000000003</v>
      </c>
      <c r="R33" s="75">
        <v>2</v>
      </c>
      <c r="S33" s="79"/>
      <c r="T33" s="77"/>
      <c r="U33" s="77"/>
      <c r="V33" s="77"/>
      <c r="W33" s="77"/>
      <c r="X33" s="77"/>
      <c r="Y33" s="77"/>
      <c r="Z33" s="78"/>
      <c r="AA33" s="77"/>
      <c r="AB33" s="77"/>
      <c r="AC33" s="77"/>
      <c r="AD33" s="77"/>
      <c r="AE33" s="77"/>
      <c r="AF33" s="77"/>
      <c r="AG33" s="78"/>
      <c r="AH33" s="77"/>
      <c r="AI33" s="79"/>
      <c r="AJ33" s="78">
        <v>36.340000000000003</v>
      </c>
      <c r="AK33" s="75">
        <v>2</v>
      </c>
      <c r="AN33" s="48"/>
      <c r="AO33" s="48"/>
    </row>
    <row r="34" spans="1:41" x14ac:dyDescent="0.2">
      <c r="A34" s="3" t="s">
        <v>399</v>
      </c>
      <c r="B34" s="48">
        <v>3</v>
      </c>
      <c r="C34" s="39" t="s">
        <v>411</v>
      </c>
      <c r="D34" s="39" t="s">
        <v>106</v>
      </c>
      <c r="E34" s="42">
        <f>IF(AND($B34&lt;9,$B34&gt;0),9-$B34,0)</f>
        <v>6</v>
      </c>
      <c r="F34" s="57">
        <v>5.3</v>
      </c>
      <c r="G34" s="57">
        <v>4.4000000000000004</v>
      </c>
      <c r="H34" s="57">
        <v>5.4</v>
      </c>
      <c r="I34" s="57">
        <v>4.5</v>
      </c>
      <c r="J34" s="57">
        <v>5.2</v>
      </c>
      <c r="K34" s="57">
        <v>4.5999999999999996</v>
      </c>
      <c r="L34" s="49">
        <v>6.5</v>
      </c>
      <c r="M34" s="57">
        <v>5.69</v>
      </c>
      <c r="N34" s="57">
        <v>3.5</v>
      </c>
      <c r="O34" s="57"/>
      <c r="P34" s="57"/>
      <c r="Q34" s="49">
        <v>26.28</v>
      </c>
      <c r="R34" s="48">
        <v>3</v>
      </c>
      <c r="T34" s="61"/>
      <c r="U34" s="61"/>
      <c r="V34" s="61"/>
      <c r="W34" s="61"/>
      <c r="X34" s="61"/>
      <c r="Y34" s="61"/>
      <c r="Z34" s="62"/>
      <c r="AA34" s="61"/>
      <c r="AB34" s="61"/>
      <c r="AC34" s="61"/>
      <c r="AD34" s="61"/>
      <c r="AE34" s="61"/>
      <c r="AF34" s="61"/>
      <c r="AG34" s="62"/>
      <c r="AH34" s="61"/>
      <c r="AJ34" s="49">
        <v>26.28</v>
      </c>
      <c r="AK34" s="48">
        <v>3</v>
      </c>
      <c r="AN34" s="48">
        <v>7</v>
      </c>
      <c r="AO34" s="48"/>
    </row>
    <row r="35" spans="1:41" x14ac:dyDescent="0.2"/>
    <row r="36" spans="1:41" x14ac:dyDescent="0.2">
      <c r="A36" s="3" t="s">
        <v>398</v>
      </c>
      <c r="B36" s="48">
        <v>1</v>
      </c>
      <c r="C36" s="39" t="s">
        <v>338</v>
      </c>
      <c r="D36" s="39" t="s">
        <v>84</v>
      </c>
      <c r="E36" s="42">
        <f>IF(AND($B36&lt;9,$B36&gt;0),9-$B36,0)</f>
        <v>8</v>
      </c>
      <c r="F36" s="57">
        <v>7.5</v>
      </c>
      <c r="G36" s="57">
        <v>7.3</v>
      </c>
      <c r="H36" s="57">
        <v>7.1</v>
      </c>
      <c r="I36" s="57">
        <v>7</v>
      </c>
      <c r="J36" s="57">
        <v>7</v>
      </c>
      <c r="K36" s="57">
        <v>6.3</v>
      </c>
      <c r="L36" s="49">
        <v>9.25</v>
      </c>
      <c r="M36" s="57">
        <v>9.44</v>
      </c>
      <c r="N36" s="57">
        <v>-1E-4</v>
      </c>
      <c r="O36" s="57"/>
      <c r="P36" s="57"/>
      <c r="Q36" s="49">
        <v>35.18</v>
      </c>
      <c r="R36" s="48">
        <v>1</v>
      </c>
      <c r="T36" s="57">
        <v>4.8</v>
      </c>
      <c r="U36" s="57">
        <v>4.7</v>
      </c>
      <c r="V36" s="57">
        <v>4.3</v>
      </c>
      <c r="W36" s="57">
        <v>4.5999999999999996</v>
      </c>
      <c r="X36" s="57">
        <v>4.3</v>
      </c>
      <c r="Y36" s="57">
        <v>4.4000000000000004</v>
      </c>
      <c r="Z36" s="49">
        <v>5.65</v>
      </c>
      <c r="AA36" s="57">
        <v>5.58</v>
      </c>
      <c r="AB36" s="57">
        <v>-1E-4</v>
      </c>
      <c r="AC36" s="57">
        <v>-1E-4</v>
      </c>
      <c r="AD36" s="57">
        <v>2.9</v>
      </c>
      <c r="AE36" s="57">
        <v>-1E-4</v>
      </c>
      <c r="AF36" s="57">
        <v>-1E-4</v>
      </c>
      <c r="AG36" s="49">
        <v>21.26</v>
      </c>
      <c r="AH36" s="57">
        <v>24.16</v>
      </c>
      <c r="AJ36" s="49">
        <v>59.34</v>
      </c>
      <c r="AK36" s="48">
        <v>1</v>
      </c>
      <c r="AN36" s="48"/>
      <c r="AO36" s="48">
        <v>6</v>
      </c>
    </row>
    <row r="37" spans="1:41" x14ac:dyDescent="0.2">
      <c r="B37" s="48"/>
      <c r="F37" s="57"/>
      <c r="G37" s="57"/>
      <c r="H37" s="57"/>
      <c r="I37" s="57"/>
      <c r="J37" s="57"/>
      <c r="K37" s="57"/>
      <c r="L37" s="49"/>
      <c r="M37" s="57"/>
      <c r="N37" s="57"/>
      <c r="O37" s="57"/>
      <c r="P37" s="57"/>
      <c r="Q37" s="49"/>
      <c r="R37" s="48"/>
      <c r="T37" s="57"/>
      <c r="U37" s="57"/>
      <c r="V37" s="57"/>
      <c r="W37" s="57"/>
      <c r="X37" s="57"/>
      <c r="Y37" s="57"/>
      <c r="Z37" s="49"/>
      <c r="AA37" s="57"/>
      <c r="AB37" s="57"/>
      <c r="AC37" s="57"/>
      <c r="AD37" s="57"/>
      <c r="AE37" s="57"/>
      <c r="AF37" s="57"/>
      <c r="AG37" s="49"/>
      <c r="AH37" s="57"/>
      <c r="AJ37" s="49"/>
      <c r="AK37" s="48"/>
      <c r="AN37" s="48"/>
      <c r="AO37" s="48"/>
    </row>
    <row r="38" spans="1:41" x14ac:dyDescent="0.2">
      <c r="A38" s="3" t="s">
        <v>396</v>
      </c>
      <c r="B38" s="48">
        <v>1</v>
      </c>
      <c r="C38" s="39" t="s">
        <v>407</v>
      </c>
      <c r="D38" s="39" t="s">
        <v>84</v>
      </c>
      <c r="E38" s="42">
        <f>IF(AND($B38&lt;9,$B38&gt;0),9-$B38,0)</f>
        <v>8</v>
      </c>
      <c r="F38" s="57">
        <v>6.5</v>
      </c>
      <c r="G38" s="57">
        <v>6</v>
      </c>
      <c r="H38" s="57">
        <v>6.5</v>
      </c>
      <c r="I38" s="57">
        <v>5.2</v>
      </c>
      <c r="J38" s="57">
        <v>6.2</v>
      </c>
      <c r="K38" s="57">
        <v>5.4</v>
      </c>
      <c r="L38" s="49">
        <v>9.25</v>
      </c>
      <c r="M38" s="57">
        <v>7.52</v>
      </c>
      <c r="N38" s="57">
        <v>-1E-4</v>
      </c>
      <c r="O38" s="57"/>
      <c r="P38" s="57"/>
      <c r="Q38" s="49">
        <v>30.24</v>
      </c>
      <c r="R38" s="48">
        <v>1</v>
      </c>
      <c r="T38" s="57">
        <v>7.1</v>
      </c>
      <c r="U38" s="57">
        <v>6</v>
      </c>
      <c r="V38" s="57">
        <v>6.3</v>
      </c>
      <c r="W38" s="57">
        <v>6</v>
      </c>
      <c r="X38" s="57">
        <v>6.4</v>
      </c>
      <c r="Y38" s="57">
        <v>5.6</v>
      </c>
      <c r="Z38" s="49">
        <v>9.5</v>
      </c>
      <c r="AA38" s="57">
        <v>8.7799999999999994</v>
      </c>
      <c r="AB38" s="57">
        <v>-1E-4</v>
      </c>
      <c r="AC38" s="57">
        <v>-1E-4</v>
      </c>
      <c r="AD38" s="57">
        <v>5.9</v>
      </c>
      <c r="AE38" s="57">
        <v>-1E-4</v>
      </c>
      <c r="AF38" s="57">
        <v>-1E-4</v>
      </c>
      <c r="AG38" s="49">
        <v>33.26</v>
      </c>
      <c r="AH38" s="57">
        <v>39.159999999999997</v>
      </c>
      <c r="AJ38" s="49">
        <v>69.400000000000006</v>
      </c>
      <c r="AK38" s="48">
        <v>1</v>
      </c>
      <c r="AN38" s="48"/>
      <c r="AO38" s="48"/>
    </row>
    <row r="39" spans="1:41" x14ac:dyDescent="0.2">
      <c r="B39" s="48"/>
      <c r="F39" s="57"/>
      <c r="G39" s="57"/>
      <c r="H39" s="57"/>
      <c r="I39" s="57"/>
      <c r="J39" s="57"/>
      <c r="K39" s="57"/>
      <c r="L39" s="49"/>
      <c r="M39" s="57"/>
      <c r="N39" s="57"/>
      <c r="O39" s="57"/>
      <c r="P39" s="57"/>
      <c r="Q39" s="49"/>
      <c r="R39" s="48"/>
      <c r="T39" s="57"/>
      <c r="U39" s="57"/>
      <c r="V39" s="57"/>
      <c r="W39" s="57"/>
      <c r="X39" s="57"/>
      <c r="Y39" s="57"/>
      <c r="Z39" s="49"/>
      <c r="AA39" s="57"/>
      <c r="AB39" s="57"/>
      <c r="AC39" s="57"/>
      <c r="AD39" s="57"/>
      <c r="AE39" s="57"/>
      <c r="AF39" s="57"/>
      <c r="AG39" s="49"/>
      <c r="AH39" s="57"/>
      <c r="AJ39" s="49"/>
      <c r="AK39" s="48"/>
      <c r="AN39" s="48"/>
      <c r="AO39" s="48"/>
    </row>
    <row r="40" spans="1:41" ht="15" customHeight="1" x14ac:dyDescent="0.2">
      <c r="A40" s="3" t="s">
        <v>397</v>
      </c>
      <c r="B40" s="48">
        <v>1</v>
      </c>
      <c r="C40" s="39" t="s">
        <v>408</v>
      </c>
      <c r="D40" s="39" t="s">
        <v>84</v>
      </c>
      <c r="E40" s="42">
        <f>IF(AND($B40&lt;9,$B40&gt;0),9-$B40,0)</f>
        <v>8</v>
      </c>
      <c r="F40" s="57">
        <v>8.3000000000000007</v>
      </c>
      <c r="G40" s="57">
        <v>8</v>
      </c>
      <c r="H40" s="57">
        <v>8.8000000000000007</v>
      </c>
      <c r="I40" s="57">
        <v>7.4</v>
      </c>
      <c r="J40" s="57">
        <v>8.8000000000000007</v>
      </c>
      <c r="K40" s="57">
        <v>7.5</v>
      </c>
      <c r="L40" s="49">
        <v>9.85</v>
      </c>
      <c r="M40" s="57">
        <v>9.25</v>
      </c>
      <c r="N40" s="57">
        <v>6.8</v>
      </c>
      <c r="O40" s="57"/>
      <c r="P40" s="57"/>
      <c r="Q40" s="49">
        <v>43.3</v>
      </c>
      <c r="R40" s="48">
        <v>1</v>
      </c>
      <c r="T40" s="57">
        <v>-1E-4</v>
      </c>
      <c r="U40" s="57">
        <v>-1E-4</v>
      </c>
      <c r="V40" s="57">
        <v>-1E-4</v>
      </c>
      <c r="W40" s="57">
        <v>-1E-4</v>
      </c>
      <c r="X40" s="57">
        <v>-1E-4</v>
      </c>
      <c r="Y40" s="57">
        <v>-1E-4</v>
      </c>
      <c r="Z40" s="49">
        <v>-1E-4</v>
      </c>
      <c r="AA40" s="57">
        <v>-1E-4</v>
      </c>
      <c r="AB40" s="57">
        <v>-1E-4</v>
      </c>
      <c r="AC40" s="57">
        <v>-1E-4</v>
      </c>
      <c r="AD40" s="57">
        <v>-1E-4</v>
      </c>
      <c r="AE40" s="57">
        <v>-1E-4</v>
      </c>
      <c r="AF40" s="57">
        <v>-1E-4</v>
      </c>
      <c r="AG40" s="49">
        <v>0</v>
      </c>
      <c r="AH40" s="57">
        <v>0</v>
      </c>
      <c r="AJ40" s="49">
        <v>43.3</v>
      </c>
      <c r="AK40" s="48">
        <v>1</v>
      </c>
      <c r="AN40" s="48"/>
      <c r="AO40" s="48"/>
    </row>
    <row r="41" spans="1:41" x14ac:dyDescent="0.2">
      <c r="E41" s="42">
        <f t="shared" si="1"/>
        <v>0</v>
      </c>
    </row>
    <row r="45" spans="1:41" hidden="1" x14ac:dyDescent="0.2">
      <c r="E45" s="42">
        <f t="shared" si="1"/>
        <v>0</v>
      </c>
    </row>
    <row r="46" spans="1:41" hidden="1" x14ac:dyDescent="0.2">
      <c r="E46" s="42">
        <f t="shared" si="1"/>
        <v>0</v>
      </c>
    </row>
    <row r="47" spans="1:41" hidden="1" x14ac:dyDescent="0.2">
      <c r="E47" s="42">
        <f t="shared" si="1"/>
        <v>0</v>
      </c>
    </row>
    <row r="48" spans="1:41" hidden="1" x14ac:dyDescent="0.2">
      <c r="E48" s="42">
        <f t="shared" si="1"/>
        <v>0</v>
      </c>
    </row>
    <row r="49" spans="5:5" hidden="1" x14ac:dyDescent="0.2">
      <c r="E49" s="42">
        <f t="shared" si="1"/>
        <v>0</v>
      </c>
    </row>
    <row r="50" spans="5:5" hidden="1" x14ac:dyDescent="0.2">
      <c r="E50" s="42">
        <f t="shared" si="1"/>
        <v>0</v>
      </c>
    </row>
    <row r="51" spans="5:5" hidden="1" x14ac:dyDescent="0.2">
      <c r="E51" s="42">
        <f t="shared" si="1"/>
        <v>0</v>
      </c>
    </row>
    <row r="52" spans="5:5" hidden="1" x14ac:dyDescent="0.2">
      <c r="E52" s="42">
        <f t="shared" si="1"/>
        <v>0</v>
      </c>
    </row>
    <row r="53" spans="5:5" hidden="1" x14ac:dyDescent="0.2">
      <c r="E53" s="42">
        <f t="shared" si="1"/>
        <v>0</v>
      </c>
    </row>
    <row r="54" spans="5:5" hidden="1" x14ac:dyDescent="0.2">
      <c r="E54" s="42">
        <f t="shared" si="1"/>
        <v>0</v>
      </c>
    </row>
    <row r="55" spans="5:5" hidden="1" x14ac:dyDescent="0.2">
      <c r="E55" s="42">
        <f t="shared" si="1"/>
        <v>0</v>
      </c>
    </row>
    <row r="56" spans="5:5" hidden="1" x14ac:dyDescent="0.2">
      <c r="E56" s="42">
        <f t="shared" si="1"/>
        <v>0</v>
      </c>
    </row>
    <row r="57" spans="5:5" hidden="1" x14ac:dyDescent="0.2">
      <c r="E57" s="42">
        <f t="shared" si="1"/>
        <v>0</v>
      </c>
    </row>
    <row r="58" spans="5:5" hidden="1" x14ac:dyDescent="0.2">
      <c r="E58" s="42">
        <f t="shared" si="1"/>
        <v>0</v>
      </c>
    </row>
    <row r="59" spans="5:5" hidden="1" x14ac:dyDescent="0.2">
      <c r="E59" s="42">
        <f t="shared" si="1"/>
        <v>0</v>
      </c>
    </row>
    <row r="60" spans="5:5" hidden="1" x14ac:dyDescent="0.2">
      <c r="E60" s="42">
        <f t="shared" si="1"/>
        <v>0</v>
      </c>
    </row>
    <row r="61" spans="5:5" hidden="1" x14ac:dyDescent="0.2">
      <c r="E61" s="42">
        <f t="shared" si="1"/>
        <v>0</v>
      </c>
    </row>
    <row r="62" spans="5:5" hidden="1" x14ac:dyDescent="0.2">
      <c r="E62" s="42">
        <f t="shared" si="1"/>
        <v>0</v>
      </c>
    </row>
    <row r="63" spans="5:5" hidden="1" x14ac:dyDescent="0.2">
      <c r="E63" s="42">
        <f t="shared" si="1"/>
        <v>0</v>
      </c>
    </row>
    <row r="64" spans="5:5" hidden="1" x14ac:dyDescent="0.2">
      <c r="E64" s="42">
        <f t="shared" si="1"/>
        <v>0</v>
      </c>
    </row>
    <row r="65" spans="5:5" hidden="1" x14ac:dyDescent="0.2">
      <c r="E65" s="42">
        <f t="shared" si="1"/>
        <v>0</v>
      </c>
    </row>
    <row r="66" spans="5:5" hidden="1" x14ac:dyDescent="0.2">
      <c r="E66" s="42">
        <f t="shared" si="1"/>
        <v>0</v>
      </c>
    </row>
    <row r="67" spans="5:5" hidden="1" x14ac:dyDescent="0.2">
      <c r="E67" s="42">
        <f t="shared" si="1"/>
        <v>0</v>
      </c>
    </row>
    <row r="68" spans="5:5" hidden="1" x14ac:dyDescent="0.2">
      <c r="E68" s="42">
        <f t="shared" si="1"/>
        <v>0</v>
      </c>
    </row>
    <row r="69" spans="5:5" hidden="1" x14ac:dyDescent="0.2">
      <c r="E69" s="42">
        <f t="shared" si="1"/>
        <v>0</v>
      </c>
    </row>
    <row r="70" spans="5:5" hidden="1" x14ac:dyDescent="0.2">
      <c r="E70" s="42">
        <f t="shared" si="1"/>
        <v>0</v>
      </c>
    </row>
    <row r="71" spans="5:5" hidden="1" x14ac:dyDescent="0.2">
      <c r="E71" s="42">
        <f t="shared" si="1"/>
        <v>0</v>
      </c>
    </row>
    <row r="72" spans="5:5" hidden="1" x14ac:dyDescent="0.2">
      <c r="E72" s="42">
        <f t="shared" si="1"/>
        <v>0</v>
      </c>
    </row>
    <row r="73" spans="5:5" hidden="1" x14ac:dyDescent="0.2">
      <c r="E73" s="42">
        <f t="shared" ref="E73:E136" si="2">IF(AND($B73&lt;9,$B73&gt;0),9-$B73,0)</f>
        <v>0</v>
      </c>
    </row>
    <row r="74" spans="5:5" hidden="1" x14ac:dyDescent="0.2">
      <c r="E74" s="42">
        <f t="shared" si="2"/>
        <v>0</v>
      </c>
    </row>
    <row r="75" spans="5:5" hidden="1" x14ac:dyDescent="0.2">
      <c r="E75" s="42">
        <f t="shared" si="2"/>
        <v>0</v>
      </c>
    </row>
    <row r="76" spans="5:5" hidden="1" x14ac:dyDescent="0.2">
      <c r="E76" s="42">
        <f t="shared" si="2"/>
        <v>0</v>
      </c>
    </row>
    <row r="77" spans="5:5" hidden="1" x14ac:dyDescent="0.2">
      <c r="E77" s="42">
        <f t="shared" si="2"/>
        <v>0</v>
      </c>
    </row>
    <row r="78" spans="5:5" hidden="1" x14ac:dyDescent="0.2">
      <c r="E78" s="42">
        <f t="shared" si="2"/>
        <v>0</v>
      </c>
    </row>
    <row r="79" spans="5:5" hidden="1" x14ac:dyDescent="0.2">
      <c r="E79" s="42">
        <f t="shared" si="2"/>
        <v>0</v>
      </c>
    </row>
    <row r="80" spans="5:5" hidden="1" x14ac:dyDescent="0.2">
      <c r="E80" s="42">
        <f t="shared" si="2"/>
        <v>0</v>
      </c>
    </row>
    <row r="81" spans="5:5" hidden="1" x14ac:dyDescent="0.2">
      <c r="E81" s="42">
        <f t="shared" si="2"/>
        <v>0</v>
      </c>
    </row>
    <row r="82" spans="5:5" hidden="1" x14ac:dyDescent="0.2">
      <c r="E82" s="42">
        <f t="shared" si="2"/>
        <v>0</v>
      </c>
    </row>
    <row r="83" spans="5:5" hidden="1" x14ac:dyDescent="0.2">
      <c r="E83" s="42">
        <f t="shared" si="2"/>
        <v>0</v>
      </c>
    </row>
    <row r="84" spans="5:5" hidden="1" x14ac:dyDescent="0.2">
      <c r="E84" s="42">
        <f t="shared" si="2"/>
        <v>0</v>
      </c>
    </row>
    <row r="85" spans="5:5" hidden="1" x14ac:dyDescent="0.2">
      <c r="E85" s="42">
        <f t="shared" si="2"/>
        <v>0</v>
      </c>
    </row>
    <row r="86" spans="5:5" hidden="1" x14ac:dyDescent="0.2">
      <c r="E86" s="42">
        <f t="shared" si="2"/>
        <v>0</v>
      </c>
    </row>
    <row r="87" spans="5:5" hidden="1" x14ac:dyDescent="0.2">
      <c r="E87" s="42">
        <f t="shared" si="2"/>
        <v>0</v>
      </c>
    </row>
    <row r="88" spans="5:5" hidden="1" x14ac:dyDescent="0.2">
      <c r="E88" s="42">
        <f t="shared" si="2"/>
        <v>0</v>
      </c>
    </row>
    <row r="89" spans="5:5" hidden="1" x14ac:dyDescent="0.2">
      <c r="E89" s="42">
        <f t="shared" si="2"/>
        <v>0</v>
      </c>
    </row>
    <row r="90" spans="5:5" hidden="1" x14ac:dyDescent="0.2">
      <c r="E90" s="42">
        <f t="shared" si="2"/>
        <v>0</v>
      </c>
    </row>
    <row r="91" spans="5:5" hidden="1" x14ac:dyDescent="0.2">
      <c r="E91" s="42">
        <f t="shared" si="2"/>
        <v>0</v>
      </c>
    </row>
    <row r="92" spans="5:5" hidden="1" x14ac:dyDescent="0.2">
      <c r="E92" s="42">
        <f t="shared" si="2"/>
        <v>0</v>
      </c>
    </row>
    <row r="93" spans="5:5" hidden="1" x14ac:dyDescent="0.2">
      <c r="E93" s="42">
        <f t="shared" si="2"/>
        <v>0</v>
      </c>
    </row>
    <row r="94" spans="5:5" hidden="1" x14ac:dyDescent="0.2">
      <c r="E94" s="42">
        <f t="shared" si="2"/>
        <v>0</v>
      </c>
    </row>
    <row r="95" spans="5:5" hidden="1" x14ac:dyDescent="0.2">
      <c r="E95" s="42">
        <f t="shared" si="2"/>
        <v>0</v>
      </c>
    </row>
    <row r="96" spans="5:5" hidden="1" x14ac:dyDescent="0.2">
      <c r="E96" s="42">
        <f t="shared" si="2"/>
        <v>0</v>
      </c>
    </row>
    <row r="97" spans="5:5" hidden="1" x14ac:dyDescent="0.2">
      <c r="E97" s="42">
        <f t="shared" si="2"/>
        <v>0</v>
      </c>
    </row>
    <row r="98" spans="5:5" hidden="1" x14ac:dyDescent="0.2">
      <c r="E98" s="42">
        <f t="shared" si="2"/>
        <v>0</v>
      </c>
    </row>
    <row r="99" spans="5:5" hidden="1" x14ac:dyDescent="0.2">
      <c r="E99" s="42">
        <f t="shared" si="2"/>
        <v>0</v>
      </c>
    </row>
    <row r="100" spans="5:5" hidden="1" x14ac:dyDescent="0.2">
      <c r="E100" s="42">
        <f t="shared" si="2"/>
        <v>0</v>
      </c>
    </row>
    <row r="101" spans="5:5" hidden="1" x14ac:dyDescent="0.2">
      <c r="E101" s="42">
        <f t="shared" si="2"/>
        <v>0</v>
      </c>
    </row>
    <row r="102" spans="5:5" hidden="1" x14ac:dyDescent="0.2">
      <c r="E102" s="42">
        <f t="shared" si="2"/>
        <v>0</v>
      </c>
    </row>
    <row r="103" spans="5:5" hidden="1" x14ac:dyDescent="0.2">
      <c r="E103" s="42">
        <f t="shared" si="2"/>
        <v>0</v>
      </c>
    </row>
    <row r="104" spans="5:5" hidden="1" x14ac:dyDescent="0.2">
      <c r="E104" s="42">
        <f t="shared" si="2"/>
        <v>0</v>
      </c>
    </row>
    <row r="105" spans="5:5" hidden="1" x14ac:dyDescent="0.2">
      <c r="E105" s="42">
        <f t="shared" si="2"/>
        <v>0</v>
      </c>
    </row>
    <row r="106" spans="5:5" hidden="1" x14ac:dyDescent="0.2">
      <c r="E106" s="42">
        <f t="shared" si="2"/>
        <v>0</v>
      </c>
    </row>
    <row r="107" spans="5:5" hidden="1" x14ac:dyDescent="0.2">
      <c r="E107" s="42">
        <f t="shared" si="2"/>
        <v>0</v>
      </c>
    </row>
    <row r="108" spans="5:5" hidden="1" x14ac:dyDescent="0.2">
      <c r="E108" s="42">
        <f t="shared" si="2"/>
        <v>0</v>
      </c>
    </row>
    <row r="109" spans="5:5" hidden="1" x14ac:dyDescent="0.2">
      <c r="E109" s="42">
        <f t="shared" si="2"/>
        <v>0</v>
      </c>
    </row>
    <row r="110" spans="5:5" hidden="1" x14ac:dyDescent="0.2">
      <c r="E110" s="42">
        <f t="shared" si="2"/>
        <v>0</v>
      </c>
    </row>
    <row r="111" spans="5:5" hidden="1" x14ac:dyDescent="0.2">
      <c r="E111" s="42">
        <f t="shared" si="2"/>
        <v>0</v>
      </c>
    </row>
    <row r="112" spans="5:5" hidden="1" x14ac:dyDescent="0.2">
      <c r="E112" s="42">
        <f t="shared" si="2"/>
        <v>0</v>
      </c>
    </row>
    <row r="113" spans="5:5" hidden="1" x14ac:dyDescent="0.2">
      <c r="E113" s="42">
        <f t="shared" si="2"/>
        <v>0</v>
      </c>
    </row>
    <row r="114" spans="5:5" hidden="1" x14ac:dyDescent="0.2">
      <c r="E114" s="42">
        <f t="shared" si="2"/>
        <v>0</v>
      </c>
    </row>
    <row r="115" spans="5:5" hidden="1" x14ac:dyDescent="0.2">
      <c r="E115" s="42">
        <f t="shared" si="2"/>
        <v>0</v>
      </c>
    </row>
    <row r="116" spans="5:5" hidden="1" x14ac:dyDescent="0.2">
      <c r="E116" s="42">
        <f t="shared" si="2"/>
        <v>0</v>
      </c>
    </row>
    <row r="117" spans="5:5" hidden="1" x14ac:dyDescent="0.2">
      <c r="E117" s="42">
        <f t="shared" si="2"/>
        <v>0</v>
      </c>
    </row>
    <row r="118" spans="5:5" hidden="1" x14ac:dyDescent="0.2">
      <c r="E118" s="42">
        <f t="shared" si="2"/>
        <v>0</v>
      </c>
    </row>
    <row r="119" spans="5:5" hidden="1" x14ac:dyDescent="0.2">
      <c r="E119" s="42">
        <f t="shared" si="2"/>
        <v>0</v>
      </c>
    </row>
    <row r="120" spans="5:5" hidden="1" x14ac:dyDescent="0.2">
      <c r="E120" s="42">
        <f t="shared" si="2"/>
        <v>0</v>
      </c>
    </row>
    <row r="121" spans="5:5" hidden="1" x14ac:dyDescent="0.2">
      <c r="E121" s="42">
        <f t="shared" si="2"/>
        <v>0</v>
      </c>
    </row>
    <row r="122" spans="5:5" hidden="1" x14ac:dyDescent="0.2">
      <c r="E122" s="42">
        <f t="shared" si="2"/>
        <v>0</v>
      </c>
    </row>
    <row r="123" spans="5:5" hidden="1" x14ac:dyDescent="0.2">
      <c r="E123" s="42">
        <f t="shared" si="2"/>
        <v>0</v>
      </c>
    </row>
    <row r="124" spans="5:5" hidden="1" x14ac:dyDescent="0.2">
      <c r="E124" s="42">
        <f t="shared" si="2"/>
        <v>0</v>
      </c>
    </row>
    <row r="125" spans="5:5" hidden="1" x14ac:dyDescent="0.2">
      <c r="E125" s="42">
        <f t="shared" si="2"/>
        <v>0</v>
      </c>
    </row>
    <row r="126" spans="5:5" hidden="1" x14ac:dyDescent="0.2">
      <c r="E126" s="42">
        <f t="shared" si="2"/>
        <v>0</v>
      </c>
    </row>
    <row r="127" spans="5:5" hidden="1" x14ac:dyDescent="0.2">
      <c r="E127" s="42">
        <f t="shared" si="2"/>
        <v>0</v>
      </c>
    </row>
    <row r="128" spans="5:5" hidden="1" x14ac:dyDescent="0.2">
      <c r="E128" s="42">
        <f t="shared" si="2"/>
        <v>0</v>
      </c>
    </row>
    <row r="129" spans="5:5" hidden="1" x14ac:dyDescent="0.2">
      <c r="E129" s="42">
        <f t="shared" si="2"/>
        <v>0</v>
      </c>
    </row>
    <row r="130" spans="5:5" hidden="1" x14ac:dyDescent="0.2">
      <c r="E130" s="42">
        <f t="shared" si="2"/>
        <v>0</v>
      </c>
    </row>
    <row r="131" spans="5:5" hidden="1" x14ac:dyDescent="0.2">
      <c r="E131" s="42">
        <f t="shared" si="2"/>
        <v>0</v>
      </c>
    </row>
    <row r="132" spans="5:5" hidden="1" x14ac:dyDescent="0.2">
      <c r="E132" s="42">
        <f t="shared" si="2"/>
        <v>0</v>
      </c>
    </row>
    <row r="133" spans="5:5" hidden="1" x14ac:dyDescent="0.2">
      <c r="E133" s="42">
        <f t="shared" si="2"/>
        <v>0</v>
      </c>
    </row>
    <row r="134" spans="5:5" hidden="1" x14ac:dyDescent="0.2">
      <c r="E134" s="42">
        <f t="shared" si="2"/>
        <v>0</v>
      </c>
    </row>
    <row r="135" spans="5:5" hidden="1" x14ac:dyDescent="0.2">
      <c r="E135" s="42">
        <f t="shared" si="2"/>
        <v>0</v>
      </c>
    </row>
    <row r="136" spans="5:5" hidden="1" x14ac:dyDescent="0.2">
      <c r="E136" s="42">
        <f t="shared" si="2"/>
        <v>0</v>
      </c>
    </row>
    <row r="137" spans="5:5" hidden="1" x14ac:dyDescent="0.2">
      <c r="E137" s="42">
        <f t="shared" ref="E137:E200" si="3">IF(AND($B137&lt;9,$B137&gt;0),9-$B137,0)</f>
        <v>0</v>
      </c>
    </row>
    <row r="138" spans="5:5" hidden="1" x14ac:dyDescent="0.2">
      <c r="E138" s="42">
        <f t="shared" si="3"/>
        <v>0</v>
      </c>
    </row>
    <row r="139" spans="5:5" hidden="1" x14ac:dyDescent="0.2">
      <c r="E139" s="42">
        <f t="shared" si="3"/>
        <v>0</v>
      </c>
    </row>
    <row r="140" spans="5:5" hidden="1" x14ac:dyDescent="0.2">
      <c r="E140" s="42">
        <f t="shared" si="3"/>
        <v>0</v>
      </c>
    </row>
    <row r="141" spans="5:5" hidden="1" x14ac:dyDescent="0.2">
      <c r="E141" s="42">
        <f t="shared" si="3"/>
        <v>0</v>
      </c>
    </row>
    <row r="142" spans="5:5" hidden="1" x14ac:dyDescent="0.2">
      <c r="E142" s="42">
        <f t="shared" si="3"/>
        <v>0</v>
      </c>
    </row>
    <row r="143" spans="5:5" hidden="1" x14ac:dyDescent="0.2">
      <c r="E143" s="42">
        <f t="shared" si="3"/>
        <v>0</v>
      </c>
    </row>
    <row r="144" spans="5:5" hidden="1" x14ac:dyDescent="0.2">
      <c r="E144" s="42">
        <f t="shared" si="3"/>
        <v>0</v>
      </c>
    </row>
    <row r="145" spans="5:5" hidden="1" x14ac:dyDescent="0.2">
      <c r="E145" s="42">
        <f t="shared" si="3"/>
        <v>0</v>
      </c>
    </row>
    <row r="146" spans="5:5" hidden="1" x14ac:dyDescent="0.2">
      <c r="E146" s="42">
        <f t="shared" si="3"/>
        <v>0</v>
      </c>
    </row>
    <row r="147" spans="5:5" hidden="1" x14ac:dyDescent="0.2">
      <c r="E147" s="42">
        <f t="shared" si="3"/>
        <v>0</v>
      </c>
    </row>
    <row r="148" spans="5:5" hidden="1" x14ac:dyDescent="0.2">
      <c r="E148" s="42">
        <f t="shared" si="3"/>
        <v>0</v>
      </c>
    </row>
    <row r="149" spans="5:5" hidden="1" x14ac:dyDescent="0.2">
      <c r="E149" s="42">
        <f t="shared" si="3"/>
        <v>0</v>
      </c>
    </row>
    <row r="150" spans="5:5" hidden="1" x14ac:dyDescent="0.2">
      <c r="E150" s="42">
        <f t="shared" si="3"/>
        <v>0</v>
      </c>
    </row>
    <row r="151" spans="5:5" hidden="1" x14ac:dyDescent="0.2">
      <c r="E151" s="42">
        <f t="shared" si="3"/>
        <v>0</v>
      </c>
    </row>
    <row r="152" spans="5:5" hidden="1" x14ac:dyDescent="0.2">
      <c r="E152" s="42">
        <f t="shared" si="3"/>
        <v>0</v>
      </c>
    </row>
    <row r="153" spans="5:5" hidden="1" x14ac:dyDescent="0.2">
      <c r="E153" s="42">
        <f t="shared" si="3"/>
        <v>0</v>
      </c>
    </row>
    <row r="154" spans="5:5" hidden="1" x14ac:dyDescent="0.2">
      <c r="E154" s="42">
        <f t="shared" si="3"/>
        <v>0</v>
      </c>
    </row>
    <row r="155" spans="5:5" hidden="1" x14ac:dyDescent="0.2">
      <c r="E155" s="42">
        <f t="shared" si="3"/>
        <v>0</v>
      </c>
    </row>
    <row r="156" spans="5:5" hidden="1" x14ac:dyDescent="0.2">
      <c r="E156" s="42">
        <f t="shared" si="3"/>
        <v>0</v>
      </c>
    </row>
    <row r="157" spans="5:5" hidden="1" x14ac:dyDescent="0.2">
      <c r="E157" s="42">
        <f t="shared" si="3"/>
        <v>0</v>
      </c>
    </row>
    <row r="158" spans="5:5" hidden="1" x14ac:dyDescent="0.2">
      <c r="E158" s="42">
        <f t="shared" si="3"/>
        <v>0</v>
      </c>
    </row>
    <row r="159" spans="5:5" hidden="1" x14ac:dyDescent="0.2">
      <c r="E159" s="42">
        <f t="shared" si="3"/>
        <v>0</v>
      </c>
    </row>
    <row r="160" spans="5:5" hidden="1" x14ac:dyDescent="0.2">
      <c r="E160" s="42">
        <f t="shared" si="3"/>
        <v>0</v>
      </c>
    </row>
    <row r="161" spans="5:5" hidden="1" x14ac:dyDescent="0.2">
      <c r="E161" s="42">
        <f t="shared" si="3"/>
        <v>0</v>
      </c>
    </row>
    <row r="162" spans="5:5" hidden="1" x14ac:dyDescent="0.2">
      <c r="E162" s="42">
        <f t="shared" si="3"/>
        <v>0</v>
      </c>
    </row>
    <row r="163" spans="5:5" hidden="1" x14ac:dyDescent="0.2">
      <c r="E163" s="42">
        <f t="shared" si="3"/>
        <v>0</v>
      </c>
    </row>
    <row r="164" spans="5:5" hidden="1" x14ac:dyDescent="0.2">
      <c r="E164" s="42">
        <f t="shared" si="3"/>
        <v>0</v>
      </c>
    </row>
    <row r="165" spans="5:5" hidden="1" x14ac:dyDescent="0.2">
      <c r="E165" s="42">
        <f t="shared" si="3"/>
        <v>0</v>
      </c>
    </row>
    <row r="166" spans="5:5" hidden="1" x14ac:dyDescent="0.2">
      <c r="E166" s="42">
        <f t="shared" si="3"/>
        <v>0</v>
      </c>
    </row>
    <row r="167" spans="5:5" hidden="1" x14ac:dyDescent="0.2">
      <c r="E167" s="42">
        <f t="shared" si="3"/>
        <v>0</v>
      </c>
    </row>
    <row r="168" spans="5:5" hidden="1" x14ac:dyDescent="0.2">
      <c r="E168" s="42">
        <f t="shared" si="3"/>
        <v>0</v>
      </c>
    </row>
    <row r="169" spans="5:5" hidden="1" x14ac:dyDescent="0.2">
      <c r="E169" s="42">
        <f t="shared" si="3"/>
        <v>0</v>
      </c>
    </row>
    <row r="170" spans="5:5" hidden="1" x14ac:dyDescent="0.2">
      <c r="E170" s="42">
        <f t="shared" si="3"/>
        <v>0</v>
      </c>
    </row>
    <row r="171" spans="5:5" hidden="1" x14ac:dyDescent="0.2">
      <c r="E171" s="42">
        <f t="shared" si="3"/>
        <v>0</v>
      </c>
    </row>
    <row r="172" spans="5:5" hidden="1" x14ac:dyDescent="0.2">
      <c r="E172" s="42">
        <f t="shared" si="3"/>
        <v>0</v>
      </c>
    </row>
    <row r="173" spans="5:5" hidden="1" x14ac:dyDescent="0.2">
      <c r="E173" s="42">
        <f t="shared" si="3"/>
        <v>0</v>
      </c>
    </row>
    <row r="174" spans="5:5" hidden="1" x14ac:dyDescent="0.2">
      <c r="E174" s="42">
        <f t="shared" si="3"/>
        <v>0</v>
      </c>
    </row>
    <row r="175" spans="5:5" hidden="1" x14ac:dyDescent="0.2">
      <c r="E175" s="42">
        <f t="shared" si="3"/>
        <v>0</v>
      </c>
    </row>
    <row r="176" spans="5:5" hidden="1" x14ac:dyDescent="0.2">
      <c r="E176" s="42">
        <f t="shared" si="3"/>
        <v>0</v>
      </c>
    </row>
    <row r="177" spans="5:5" hidden="1" x14ac:dyDescent="0.2">
      <c r="E177" s="42">
        <f t="shared" si="3"/>
        <v>0</v>
      </c>
    </row>
    <row r="178" spans="5:5" hidden="1" x14ac:dyDescent="0.2">
      <c r="E178" s="42">
        <f t="shared" si="3"/>
        <v>0</v>
      </c>
    </row>
    <row r="179" spans="5:5" hidden="1" x14ac:dyDescent="0.2">
      <c r="E179" s="42">
        <f t="shared" si="3"/>
        <v>0</v>
      </c>
    </row>
    <row r="180" spans="5:5" hidden="1" x14ac:dyDescent="0.2">
      <c r="E180" s="42">
        <f t="shared" si="3"/>
        <v>0</v>
      </c>
    </row>
    <row r="181" spans="5:5" hidden="1" x14ac:dyDescent="0.2">
      <c r="E181" s="42">
        <f t="shared" si="3"/>
        <v>0</v>
      </c>
    </row>
    <row r="182" spans="5:5" hidden="1" x14ac:dyDescent="0.2">
      <c r="E182" s="42">
        <f t="shared" si="3"/>
        <v>0</v>
      </c>
    </row>
    <row r="183" spans="5:5" hidden="1" x14ac:dyDescent="0.2">
      <c r="E183" s="42">
        <f t="shared" si="3"/>
        <v>0</v>
      </c>
    </row>
    <row r="184" spans="5:5" hidden="1" x14ac:dyDescent="0.2">
      <c r="E184" s="42">
        <f t="shared" si="3"/>
        <v>0</v>
      </c>
    </row>
    <row r="185" spans="5:5" hidden="1" x14ac:dyDescent="0.2">
      <c r="E185" s="42">
        <f t="shared" si="3"/>
        <v>0</v>
      </c>
    </row>
    <row r="186" spans="5:5" hidden="1" x14ac:dyDescent="0.2">
      <c r="E186" s="42">
        <f t="shared" si="3"/>
        <v>0</v>
      </c>
    </row>
    <row r="187" spans="5:5" hidden="1" x14ac:dyDescent="0.2">
      <c r="E187" s="42">
        <f t="shared" si="3"/>
        <v>0</v>
      </c>
    </row>
    <row r="188" spans="5:5" hidden="1" x14ac:dyDescent="0.2">
      <c r="E188" s="42">
        <f t="shared" si="3"/>
        <v>0</v>
      </c>
    </row>
    <row r="189" spans="5:5" hidden="1" x14ac:dyDescent="0.2">
      <c r="E189" s="42">
        <f t="shared" si="3"/>
        <v>0</v>
      </c>
    </row>
    <row r="190" spans="5:5" hidden="1" x14ac:dyDescent="0.2">
      <c r="E190" s="42">
        <f t="shared" si="3"/>
        <v>0</v>
      </c>
    </row>
    <row r="191" spans="5:5" hidden="1" x14ac:dyDescent="0.2">
      <c r="E191" s="42">
        <f t="shared" si="3"/>
        <v>0</v>
      </c>
    </row>
    <row r="192" spans="5:5" hidden="1" x14ac:dyDescent="0.2">
      <c r="E192" s="42">
        <f t="shared" si="3"/>
        <v>0</v>
      </c>
    </row>
    <row r="193" spans="5:5" hidden="1" x14ac:dyDescent="0.2">
      <c r="E193" s="42">
        <f t="shared" si="3"/>
        <v>0</v>
      </c>
    </row>
    <row r="194" spans="5:5" hidden="1" x14ac:dyDescent="0.2">
      <c r="E194" s="42">
        <f t="shared" si="3"/>
        <v>0</v>
      </c>
    </row>
    <row r="195" spans="5:5" hidden="1" x14ac:dyDescent="0.2">
      <c r="E195" s="42">
        <f t="shared" si="3"/>
        <v>0</v>
      </c>
    </row>
    <row r="196" spans="5:5" hidden="1" x14ac:dyDescent="0.2">
      <c r="E196" s="42">
        <f t="shared" si="3"/>
        <v>0</v>
      </c>
    </row>
    <row r="197" spans="5:5" hidden="1" x14ac:dyDescent="0.2">
      <c r="E197" s="42">
        <f t="shared" si="3"/>
        <v>0</v>
      </c>
    </row>
    <row r="198" spans="5:5" hidden="1" x14ac:dyDescent="0.2">
      <c r="E198" s="42">
        <f t="shared" si="3"/>
        <v>0</v>
      </c>
    </row>
    <row r="199" spans="5:5" hidden="1" x14ac:dyDescent="0.2">
      <c r="E199" s="42">
        <f t="shared" si="3"/>
        <v>0</v>
      </c>
    </row>
    <row r="200" spans="5:5" hidden="1" x14ac:dyDescent="0.2">
      <c r="E200" s="42">
        <f t="shared" si="3"/>
        <v>0</v>
      </c>
    </row>
    <row r="201" spans="5:5" hidden="1" x14ac:dyDescent="0.2">
      <c r="E201" s="42">
        <f t="shared" ref="E201:E264" si="4">IF(AND($B201&lt;9,$B201&gt;0),9-$B201,0)</f>
        <v>0</v>
      </c>
    </row>
    <row r="202" spans="5:5" hidden="1" x14ac:dyDescent="0.2">
      <c r="E202" s="42">
        <f t="shared" si="4"/>
        <v>0</v>
      </c>
    </row>
    <row r="203" spans="5:5" hidden="1" x14ac:dyDescent="0.2">
      <c r="E203" s="42">
        <f t="shared" si="4"/>
        <v>0</v>
      </c>
    </row>
    <row r="204" spans="5:5" hidden="1" x14ac:dyDescent="0.2">
      <c r="E204" s="42">
        <f t="shared" si="4"/>
        <v>0</v>
      </c>
    </row>
    <row r="205" spans="5:5" hidden="1" x14ac:dyDescent="0.2">
      <c r="E205" s="42">
        <f t="shared" si="4"/>
        <v>0</v>
      </c>
    </row>
    <row r="206" spans="5:5" hidden="1" x14ac:dyDescent="0.2">
      <c r="E206" s="42">
        <f t="shared" si="4"/>
        <v>0</v>
      </c>
    </row>
    <row r="207" spans="5:5" hidden="1" x14ac:dyDescent="0.2">
      <c r="E207" s="42">
        <f t="shared" si="4"/>
        <v>0</v>
      </c>
    </row>
    <row r="208" spans="5:5" hidden="1" x14ac:dyDescent="0.2">
      <c r="E208" s="42">
        <f t="shared" si="4"/>
        <v>0</v>
      </c>
    </row>
    <row r="209" spans="5:5" hidden="1" x14ac:dyDescent="0.2">
      <c r="E209" s="42">
        <f t="shared" si="4"/>
        <v>0</v>
      </c>
    </row>
    <row r="210" spans="5:5" hidden="1" x14ac:dyDescent="0.2">
      <c r="E210" s="42">
        <f t="shared" si="4"/>
        <v>0</v>
      </c>
    </row>
    <row r="211" spans="5:5" hidden="1" x14ac:dyDescent="0.2">
      <c r="E211" s="42">
        <f t="shared" si="4"/>
        <v>0</v>
      </c>
    </row>
    <row r="212" spans="5:5" hidden="1" x14ac:dyDescent="0.2">
      <c r="E212" s="42">
        <f t="shared" si="4"/>
        <v>0</v>
      </c>
    </row>
    <row r="213" spans="5:5" hidden="1" x14ac:dyDescent="0.2">
      <c r="E213" s="42">
        <f t="shared" si="4"/>
        <v>0</v>
      </c>
    </row>
    <row r="214" spans="5:5" hidden="1" x14ac:dyDescent="0.2">
      <c r="E214" s="42">
        <f t="shared" si="4"/>
        <v>0</v>
      </c>
    </row>
    <row r="215" spans="5:5" hidden="1" x14ac:dyDescent="0.2">
      <c r="E215" s="42">
        <f t="shared" si="4"/>
        <v>0</v>
      </c>
    </row>
    <row r="216" spans="5:5" hidden="1" x14ac:dyDescent="0.2">
      <c r="E216" s="42">
        <f t="shared" si="4"/>
        <v>0</v>
      </c>
    </row>
    <row r="217" spans="5:5" hidden="1" x14ac:dyDescent="0.2">
      <c r="E217" s="42">
        <f t="shared" si="4"/>
        <v>0</v>
      </c>
    </row>
    <row r="218" spans="5:5" hidden="1" x14ac:dyDescent="0.2">
      <c r="E218" s="42">
        <f t="shared" si="4"/>
        <v>0</v>
      </c>
    </row>
    <row r="219" spans="5:5" hidden="1" x14ac:dyDescent="0.2">
      <c r="E219" s="42">
        <f t="shared" si="4"/>
        <v>0</v>
      </c>
    </row>
    <row r="220" spans="5:5" hidden="1" x14ac:dyDescent="0.2">
      <c r="E220" s="42">
        <f t="shared" si="4"/>
        <v>0</v>
      </c>
    </row>
    <row r="221" spans="5:5" hidden="1" x14ac:dyDescent="0.2">
      <c r="E221" s="42">
        <f t="shared" si="4"/>
        <v>0</v>
      </c>
    </row>
    <row r="222" spans="5:5" hidden="1" x14ac:dyDescent="0.2">
      <c r="E222" s="42">
        <f t="shared" si="4"/>
        <v>0</v>
      </c>
    </row>
    <row r="223" spans="5:5" hidden="1" x14ac:dyDescent="0.2">
      <c r="E223" s="42">
        <f t="shared" si="4"/>
        <v>0</v>
      </c>
    </row>
    <row r="224" spans="5:5" hidden="1" x14ac:dyDescent="0.2">
      <c r="E224" s="42">
        <f t="shared" si="4"/>
        <v>0</v>
      </c>
    </row>
    <row r="225" spans="5:5" hidden="1" x14ac:dyDescent="0.2">
      <c r="E225" s="42">
        <f t="shared" si="4"/>
        <v>0</v>
      </c>
    </row>
    <row r="226" spans="5:5" hidden="1" x14ac:dyDescent="0.2">
      <c r="E226" s="42">
        <f t="shared" si="4"/>
        <v>0</v>
      </c>
    </row>
    <row r="227" spans="5:5" hidden="1" x14ac:dyDescent="0.2">
      <c r="E227" s="42">
        <f t="shared" si="4"/>
        <v>0</v>
      </c>
    </row>
    <row r="228" spans="5:5" hidden="1" x14ac:dyDescent="0.2">
      <c r="E228" s="42">
        <f t="shared" si="4"/>
        <v>0</v>
      </c>
    </row>
    <row r="229" spans="5:5" hidden="1" x14ac:dyDescent="0.2">
      <c r="E229" s="42">
        <f t="shared" si="4"/>
        <v>0</v>
      </c>
    </row>
    <row r="230" spans="5:5" hidden="1" x14ac:dyDescent="0.2">
      <c r="E230" s="42">
        <f t="shared" si="4"/>
        <v>0</v>
      </c>
    </row>
    <row r="231" spans="5:5" hidden="1" x14ac:dyDescent="0.2">
      <c r="E231" s="42">
        <f t="shared" si="4"/>
        <v>0</v>
      </c>
    </row>
    <row r="232" spans="5:5" hidden="1" x14ac:dyDescent="0.2">
      <c r="E232" s="42">
        <f t="shared" si="4"/>
        <v>0</v>
      </c>
    </row>
    <row r="233" spans="5:5" hidden="1" x14ac:dyDescent="0.2">
      <c r="E233" s="42">
        <f t="shared" si="4"/>
        <v>0</v>
      </c>
    </row>
    <row r="234" spans="5:5" hidden="1" x14ac:dyDescent="0.2">
      <c r="E234" s="42">
        <f t="shared" si="4"/>
        <v>0</v>
      </c>
    </row>
    <row r="235" spans="5:5" hidden="1" x14ac:dyDescent="0.2">
      <c r="E235" s="42">
        <f t="shared" si="4"/>
        <v>0</v>
      </c>
    </row>
    <row r="236" spans="5:5" hidden="1" x14ac:dyDescent="0.2">
      <c r="E236" s="42">
        <f t="shared" si="4"/>
        <v>0</v>
      </c>
    </row>
    <row r="237" spans="5:5" hidden="1" x14ac:dyDescent="0.2">
      <c r="E237" s="42">
        <f t="shared" si="4"/>
        <v>0</v>
      </c>
    </row>
    <row r="238" spans="5:5" hidden="1" x14ac:dyDescent="0.2">
      <c r="E238" s="42">
        <f t="shared" si="4"/>
        <v>0</v>
      </c>
    </row>
    <row r="239" spans="5:5" hidden="1" x14ac:dyDescent="0.2">
      <c r="E239" s="42">
        <f t="shared" si="4"/>
        <v>0</v>
      </c>
    </row>
    <row r="240" spans="5:5" hidden="1" x14ac:dyDescent="0.2">
      <c r="E240" s="42">
        <f t="shared" si="4"/>
        <v>0</v>
      </c>
    </row>
    <row r="241" spans="5:5" hidden="1" x14ac:dyDescent="0.2">
      <c r="E241" s="42">
        <f t="shared" si="4"/>
        <v>0</v>
      </c>
    </row>
    <row r="242" spans="5:5" hidden="1" x14ac:dyDescent="0.2">
      <c r="E242" s="42">
        <f t="shared" si="4"/>
        <v>0</v>
      </c>
    </row>
    <row r="243" spans="5:5" hidden="1" x14ac:dyDescent="0.2">
      <c r="E243" s="42">
        <f t="shared" si="4"/>
        <v>0</v>
      </c>
    </row>
    <row r="244" spans="5:5" hidden="1" x14ac:dyDescent="0.2">
      <c r="E244" s="42">
        <f t="shared" si="4"/>
        <v>0</v>
      </c>
    </row>
    <row r="245" spans="5:5" hidden="1" x14ac:dyDescent="0.2">
      <c r="E245" s="42">
        <f t="shared" si="4"/>
        <v>0</v>
      </c>
    </row>
    <row r="246" spans="5:5" hidden="1" x14ac:dyDescent="0.2">
      <c r="E246" s="42">
        <f t="shared" si="4"/>
        <v>0</v>
      </c>
    </row>
    <row r="247" spans="5:5" hidden="1" x14ac:dyDescent="0.2">
      <c r="E247" s="42">
        <f t="shared" si="4"/>
        <v>0</v>
      </c>
    </row>
    <row r="248" spans="5:5" hidden="1" x14ac:dyDescent="0.2">
      <c r="E248" s="42">
        <f t="shared" si="4"/>
        <v>0</v>
      </c>
    </row>
    <row r="249" spans="5:5" hidden="1" x14ac:dyDescent="0.2">
      <c r="E249" s="42">
        <f t="shared" si="4"/>
        <v>0</v>
      </c>
    </row>
    <row r="250" spans="5:5" hidden="1" x14ac:dyDescent="0.2">
      <c r="E250" s="42">
        <f t="shared" si="4"/>
        <v>0</v>
      </c>
    </row>
    <row r="251" spans="5:5" hidden="1" x14ac:dyDescent="0.2">
      <c r="E251" s="42">
        <f t="shared" si="4"/>
        <v>0</v>
      </c>
    </row>
    <row r="252" spans="5:5" hidden="1" x14ac:dyDescent="0.2">
      <c r="E252" s="42">
        <f t="shared" si="4"/>
        <v>0</v>
      </c>
    </row>
    <row r="253" spans="5:5" hidden="1" x14ac:dyDescent="0.2">
      <c r="E253" s="42">
        <f t="shared" si="4"/>
        <v>0</v>
      </c>
    </row>
    <row r="254" spans="5:5" hidden="1" x14ac:dyDescent="0.2">
      <c r="E254" s="42">
        <f t="shared" si="4"/>
        <v>0</v>
      </c>
    </row>
    <row r="255" spans="5:5" hidden="1" x14ac:dyDescent="0.2">
      <c r="E255" s="42">
        <f t="shared" si="4"/>
        <v>0</v>
      </c>
    </row>
    <row r="256" spans="5:5" hidden="1" x14ac:dyDescent="0.2">
      <c r="E256" s="42">
        <f t="shared" si="4"/>
        <v>0</v>
      </c>
    </row>
    <row r="257" spans="5:5" hidden="1" x14ac:dyDescent="0.2">
      <c r="E257" s="42">
        <f t="shared" si="4"/>
        <v>0</v>
      </c>
    </row>
    <row r="258" spans="5:5" hidden="1" x14ac:dyDescent="0.2">
      <c r="E258" s="42">
        <f t="shared" si="4"/>
        <v>0</v>
      </c>
    </row>
    <row r="259" spans="5:5" hidden="1" x14ac:dyDescent="0.2">
      <c r="E259" s="42">
        <f t="shared" si="4"/>
        <v>0</v>
      </c>
    </row>
    <row r="260" spans="5:5" hidden="1" x14ac:dyDescent="0.2">
      <c r="E260" s="42">
        <f t="shared" si="4"/>
        <v>0</v>
      </c>
    </row>
    <row r="261" spans="5:5" hidden="1" x14ac:dyDescent="0.2">
      <c r="E261" s="42">
        <f t="shared" si="4"/>
        <v>0</v>
      </c>
    </row>
    <row r="262" spans="5:5" hidden="1" x14ac:dyDescent="0.2">
      <c r="E262" s="42">
        <f t="shared" si="4"/>
        <v>0</v>
      </c>
    </row>
    <row r="263" spans="5:5" hidden="1" x14ac:dyDescent="0.2">
      <c r="E263" s="42">
        <f t="shared" si="4"/>
        <v>0</v>
      </c>
    </row>
    <row r="264" spans="5:5" hidden="1" x14ac:dyDescent="0.2">
      <c r="E264" s="42">
        <f t="shared" si="4"/>
        <v>0</v>
      </c>
    </row>
    <row r="265" spans="5:5" hidden="1" x14ac:dyDescent="0.2">
      <c r="E265" s="42">
        <f t="shared" ref="E265:E328" si="5">IF(AND($B265&lt;9,$B265&gt;0),9-$B265,0)</f>
        <v>0</v>
      </c>
    </row>
    <row r="266" spans="5:5" hidden="1" x14ac:dyDescent="0.2">
      <c r="E266" s="42">
        <f t="shared" si="5"/>
        <v>0</v>
      </c>
    </row>
    <row r="267" spans="5:5" hidden="1" x14ac:dyDescent="0.2">
      <c r="E267" s="42">
        <f t="shared" si="5"/>
        <v>0</v>
      </c>
    </row>
    <row r="268" spans="5:5" hidden="1" x14ac:dyDescent="0.2">
      <c r="E268" s="42">
        <f t="shared" si="5"/>
        <v>0</v>
      </c>
    </row>
    <row r="269" spans="5:5" hidden="1" x14ac:dyDescent="0.2">
      <c r="E269" s="42">
        <f t="shared" si="5"/>
        <v>0</v>
      </c>
    </row>
    <row r="270" spans="5:5" hidden="1" x14ac:dyDescent="0.2">
      <c r="E270" s="42">
        <f t="shared" si="5"/>
        <v>0</v>
      </c>
    </row>
    <row r="271" spans="5:5" hidden="1" x14ac:dyDescent="0.2">
      <c r="E271" s="42">
        <f t="shared" si="5"/>
        <v>0</v>
      </c>
    </row>
    <row r="272" spans="5:5" hidden="1" x14ac:dyDescent="0.2">
      <c r="E272" s="42">
        <f t="shared" si="5"/>
        <v>0</v>
      </c>
    </row>
    <row r="273" spans="5:5" hidden="1" x14ac:dyDescent="0.2">
      <c r="E273" s="42">
        <f t="shared" si="5"/>
        <v>0</v>
      </c>
    </row>
    <row r="274" spans="5:5" hidden="1" x14ac:dyDescent="0.2">
      <c r="E274" s="42">
        <f t="shared" si="5"/>
        <v>0</v>
      </c>
    </row>
    <row r="275" spans="5:5" hidden="1" x14ac:dyDescent="0.2">
      <c r="E275" s="42">
        <f t="shared" si="5"/>
        <v>0</v>
      </c>
    </row>
    <row r="276" spans="5:5" hidden="1" x14ac:dyDescent="0.2">
      <c r="E276" s="42">
        <f t="shared" si="5"/>
        <v>0</v>
      </c>
    </row>
    <row r="277" spans="5:5" hidden="1" x14ac:dyDescent="0.2">
      <c r="E277" s="42">
        <f t="shared" si="5"/>
        <v>0</v>
      </c>
    </row>
    <row r="278" spans="5:5" hidden="1" x14ac:dyDescent="0.2">
      <c r="E278" s="42">
        <f t="shared" si="5"/>
        <v>0</v>
      </c>
    </row>
    <row r="279" spans="5:5" hidden="1" x14ac:dyDescent="0.2">
      <c r="E279" s="42">
        <f t="shared" si="5"/>
        <v>0</v>
      </c>
    </row>
    <row r="280" spans="5:5" hidden="1" x14ac:dyDescent="0.2">
      <c r="E280" s="42">
        <f t="shared" si="5"/>
        <v>0</v>
      </c>
    </row>
    <row r="281" spans="5:5" hidden="1" x14ac:dyDescent="0.2">
      <c r="E281" s="42">
        <f t="shared" si="5"/>
        <v>0</v>
      </c>
    </row>
    <row r="282" spans="5:5" hidden="1" x14ac:dyDescent="0.2">
      <c r="E282" s="42">
        <f t="shared" si="5"/>
        <v>0</v>
      </c>
    </row>
    <row r="283" spans="5:5" hidden="1" x14ac:dyDescent="0.2">
      <c r="E283" s="42">
        <f t="shared" si="5"/>
        <v>0</v>
      </c>
    </row>
    <row r="284" spans="5:5" hidden="1" x14ac:dyDescent="0.2">
      <c r="E284" s="42">
        <f t="shared" si="5"/>
        <v>0</v>
      </c>
    </row>
    <row r="285" spans="5:5" hidden="1" x14ac:dyDescent="0.2">
      <c r="E285" s="42">
        <f t="shared" si="5"/>
        <v>0</v>
      </c>
    </row>
    <row r="286" spans="5:5" hidden="1" x14ac:dyDescent="0.2">
      <c r="E286" s="42">
        <f t="shared" si="5"/>
        <v>0</v>
      </c>
    </row>
    <row r="287" spans="5:5" hidden="1" x14ac:dyDescent="0.2">
      <c r="E287" s="42">
        <f t="shared" si="5"/>
        <v>0</v>
      </c>
    </row>
    <row r="288" spans="5:5" hidden="1" x14ac:dyDescent="0.2">
      <c r="E288" s="42">
        <f t="shared" si="5"/>
        <v>0</v>
      </c>
    </row>
    <row r="289" spans="5:5" hidden="1" x14ac:dyDescent="0.2">
      <c r="E289" s="42">
        <f t="shared" si="5"/>
        <v>0</v>
      </c>
    </row>
    <row r="290" spans="5:5" hidden="1" x14ac:dyDescent="0.2">
      <c r="E290" s="42">
        <f t="shared" si="5"/>
        <v>0</v>
      </c>
    </row>
    <row r="291" spans="5:5" hidden="1" x14ac:dyDescent="0.2">
      <c r="E291" s="42">
        <f t="shared" si="5"/>
        <v>0</v>
      </c>
    </row>
    <row r="292" spans="5:5" hidden="1" x14ac:dyDescent="0.2">
      <c r="E292" s="42">
        <f t="shared" si="5"/>
        <v>0</v>
      </c>
    </row>
    <row r="293" spans="5:5" hidden="1" x14ac:dyDescent="0.2">
      <c r="E293" s="42">
        <f t="shared" si="5"/>
        <v>0</v>
      </c>
    </row>
    <row r="294" spans="5:5" hidden="1" x14ac:dyDescent="0.2">
      <c r="E294" s="42">
        <f t="shared" si="5"/>
        <v>0</v>
      </c>
    </row>
    <row r="295" spans="5:5" hidden="1" x14ac:dyDescent="0.2">
      <c r="E295" s="42">
        <f t="shared" si="5"/>
        <v>0</v>
      </c>
    </row>
    <row r="296" spans="5:5" hidden="1" x14ac:dyDescent="0.2">
      <c r="E296" s="42">
        <f t="shared" si="5"/>
        <v>0</v>
      </c>
    </row>
    <row r="297" spans="5:5" hidden="1" x14ac:dyDescent="0.2">
      <c r="E297" s="42">
        <f t="shared" si="5"/>
        <v>0</v>
      </c>
    </row>
    <row r="298" spans="5:5" hidden="1" x14ac:dyDescent="0.2">
      <c r="E298" s="42">
        <f t="shared" si="5"/>
        <v>0</v>
      </c>
    </row>
    <row r="299" spans="5:5" hidden="1" x14ac:dyDescent="0.2">
      <c r="E299" s="42">
        <f t="shared" si="5"/>
        <v>0</v>
      </c>
    </row>
    <row r="300" spans="5:5" hidden="1" x14ac:dyDescent="0.2">
      <c r="E300" s="42">
        <f t="shared" si="5"/>
        <v>0</v>
      </c>
    </row>
    <row r="301" spans="5:5" hidden="1" x14ac:dyDescent="0.2">
      <c r="E301" s="42">
        <f t="shared" si="5"/>
        <v>0</v>
      </c>
    </row>
    <row r="302" spans="5:5" hidden="1" x14ac:dyDescent="0.2">
      <c r="E302" s="42">
        <f t="shared" si="5"/>
        <v>0</v>
      </c>
    </row>
    <row r="303" spans="5:5" hidden="1" x14ac:dyDescent="0.2">
      <c r="E303" s="42">
        <f t="shared" si="5"/>
        <v>0</v>
      </c>
    </row>
    <row r="304" spans="5:5" hidden="1" x14ac:dyDescent="0.2">
      <c r="E304" s="42">
        <f t="shared" si="5"/>
        <v>0</v>
      </c>
    </row>
    <row r="305" spans="5:5" hidden="1" x14ac:dyDescent="0.2">
      <c r="E305" s="42">
        <f t="shared" si="5"/>
        <v>0</v>
      </c>
    </row>
    <row r="306" spans="5:5" hidden="1" x14ac:dyDescent="0.2">
      <c r="E306" s="42">
        <f t="shared" si="5"/>
        <v>0</v>
      </c>
    </row>
    <row r="307" spans="5:5" hidden="1" x14ac:dyDescent="0.2">
      <c r="E307" s="42">
        <f t="shared" si="5"/>
        <v>0</v>
      </c>
    </row>
    <row r="308" spans="5:5" hidden="1" x14ac:dyDescent="0.2">
      <c r="E308" s="42">
        <f t="shared" si="5"/>
        <v>0</v>
      </c>
    </row>
    <row r="309" spans="5:5" hidden="1" x14ac:dyDescent="0.2">
      <c r="E309" s="42">
        <f t="shared" si="5"/>
        <v>0</v>
      </c>
    </row>
    <row r="310" spans="5:5" hidden="1" x14ac:dyDescent="0.2">
      <c r="E310" s="42">
        <f t="shared" si="5"/>
        <v>0</v>
      </c>
    </row>
    <row r="311" spans="5:5" hidden="1" x14ac:dyDescent="0.2">
      <c r="E311" s="42">
        <f t="shared" si="5"/>
        <v>0</v>
      </c>
    </row>
    <row r="312" spans="5:5" hidden="1" x14ac:dyDescent="0.2">
      <c r="E312" s="42">
        <f t="shared" si="5"/>
        <v>0</v>
      </c>
    </row>
    <row r="313" spans="5:5" hidden="1" x14ac:dyDescent="0.2">
      <c r="E313" s="42">
        <f t="shared" si="5"/>
        <v>0</v>
      </c>
    </row>
    <row r="314" spans="5:5" hidden="1" x14ac:dyDescent="0.2">
      <c r="E314" s="42">
        <f t="shared" si="5"/>
        <v>0</v>
      </c>
    </row>
    <row r="315" spans="5:5" hidden="1" x14ac:dyDescent="0.2">
      <c r="E315" s="42">
        <f t="shared" si="5"/>
        <v>0</v>
      </c>
    </row>
    <row r="316" spans="5:5" hidden="1" x14ac:dyDescent="0.2">
      <c r="E316" s="42">
        <f t="shared" si="5"/>
        <v>0</v>
      </c>
    </row>
    <row r="317" spans="5:5" hidden="1" x14ac:dyDescent="0.2">
      <c r="E317" s="42">
        <f t="shared" si="5"/>
        <v>0</v>
      </c>
    </row>
    <row r="318" spans="5:5" hidden="1" x14ac:dyDescent="0.2">
      <c r="E318" s="42">
        <f t="shared" si="5"/>
        <v>0</v>
      </c>
    </row>
    <row r="319" spans="5:5" hidden="1" x14ac:dyDescent="0.2">
      <c r="E319" s="42">
        <f t="shared" si="5"/>
        <v>0</v>
      </c>
    </row>
    <row r="320" spans="5:5" hidden="1" x14ac:dyDescent="0.2">
      <c r="E320" s="42">
        <f t="shared" si="5"/>
        <v>0</v>
      </c>
    </row>
    <row r="321" spans="5:5" hidden="1" x14ac:dyDescent="0.2">
      <c r="E321" s="42">
        <f t="shared" si="5"/>
        <v>0</v>
      </c>
    </row>
    <row r="322" spans="5:5" hidden="1" x14ac:dyDescent="0.2">
      <c r="E322" s="42">
        <f t="shared" si="5"/>
        <v>0</v>
      </c>
    </row>
    <row r="323" spans="5:5" hidden="1" x14ac:dyDescent="0.2">
      <c r="E323" s="42">
        <f t="shared" si="5"/>
        <v>0</v>
      </c>
    </row>
    <row r="324" spans="5:5" hidden="1" x14ac:dyDescent="0.2">
      <c r="E324" s="42">
        <f t="shared" si="5"/>
        <v>0</v>
      </c>
    </row>
    <row r="325" spans="5:5" hidden="1" x14ac:dyDescent="0.2">
      <c r="E325" s="42">
        <f t="shared" si="5"/>
        <v>0</v>
      </c>
    </row>
    <row r="326" spans="5:5" hidden="1" x14ac:dyDescent="0.2">
      <c r="E326" s="42">
        <f t="shared" si="5"/>
        <v>0</v>
      </c>
    </row>
    <row r="327" spans="5:5" hidden="1" x14ac:dyDescent="0.2">
      <c r="E327" s="42">
        <f t="shared" si="5"/>
        <v>0</v>
      </c>
    </row>
    <row r="328" spans="5:5" hidden="1" x14ac:dyDescent="0.2">
      <c r="E328" s="42">
        <f t="shared" si="5"/>
        <v>0</v>
      </c>
    </row>
    <row r="329" spans="5:5" hidden="1" x14ac:dyDescent="0.2">
      <c r="E329" s="42">
        <f t="shared" ref="E329:E392" si="6">IF(AND($B329&lt;9,$B329&gt;0),9-$B329,0)</f>
        <v>0</v>
      </c>
    </row>
    <row r="330" spans="5:5" hidden="1" x14ac:dyDescent="0.2">
      <c r="E330" s="42">
        <f t="shared" si="6"/>
        <v>0</v>
      </c>
    </row>
    <row r="331" spans="5:5" hidden="1" x14ac:dyDescent="0.2">
      <c r="E331" s="42">
        <f t="shared" si="6"/>
        <v>0</v>
      </c>
    </row>
    <row r="332" spans="5:5" hidden="1" x14ac:dyDescent="0.2">
      <c r="E332" s="42">
        <f t="shared" si="6"/>
        <v>0</v>
      </c>
    </row>
    <row r="333" spans="5:5" hidden="1" x14ac:dyDescent="0.2">
      <c r="E333" s="42">
        <f t="shared" si="6"/>
        <v>0</v>
      </c>
    </row>
    <row r="334" spans="5:5" hidden="1" x14ac:dyDescent="0.2">
      <c r="E334" s="42">
        <f t="shared" si="6"/>
        <v>0</v>
      </c>
    </row>
    <row r="335" spans="5:5" hidden="1" x14ac:dyDescent="0.2">
      <c r="E335" s="42">
        <f t="shared" si="6"/>
        <v>0</v>
      </c>
    </row>
    <row r="336" spans="5:5" hidden="1" x14ac:dyDescent="0.2">
      <c r="E336" s="42">
        <f t="shared" si="6"/>
        <v>0</v>
      </c>
    </row>
    <row r="337" spans="5:5" hidden="1" x14ac:dyDescent="0.2">
      <c r="E337" s="42">
        <f t="shared" si="6"/>
        <v>0</v>
      </c>
    </row>
    <row r="338" spans="5:5" hidden="1" x14ac:dyDescent="0.2">
      <c r="E338" s="42">
        <f t="shared" si="6"/>
        <v>0</v>
      </c>
    </row>
    <row r="339" spans="5:5" hidden="1" x14ac:dyDescent="0.2">
      <c r="E339" s="42">
        <f t="shared" si="6"/>
        <v>0</v>
      </c>
    </row>
    <row r="340" spans="5:5" hidden="1" x14ac:dyDescent="0.2">
      <c r="E340" s="42">
        <f t="shared" si="6"/>
        <v>0</v>
      </c>
    </row>
    <row r="341" spans="5:5" hidden="1" x14ac:dyDescent="0.2">
      <c r="E341" s="42">
        <f t="shared" si="6"/>
        <v>0</v>
      </c>
    </row>
    <row r="342" spans="5:5" hidden="1" x14ac:dyDescent="0.2">
      <c r="E342" s="42">
        <f t="shared" si="6"/>
        <v>0</v>
      </c>
    </row>
    <row r="343" spans="5:5" hidden="1" x14ac:dyDescent="0.2">
      <c r="E343" s="42">
        <f t="shared" si="6"/>
        <v>0</v>
      </c>
    </row>
    <row r="344" spans="5:5" hidden="1" x14ac:dyDescent="0.2">
      <c r="E344" s="42">
        <f t="shared" si="6"/>
        <v>0</v>
      </c>
    </row>
    <row r="345" spans="5:5" hidden="1" x14ac:dyDescent="0.2">
      <c r="E345" s="42">
        <f t="shared" si="6"/>
        <v>0</v>
      </c>
    </row>
    <row r="346" spans="5:5" hidden="1" x14ac:dyDescent="0.2">
      <c r="E346" s="42">
        <f t="shared" si="6"/>
        <v>0</v>
      </c>
    </row>
    <row r="347" spans="5:5" hidden="1" x14ac:dyDescent="0.2">
      <c r="E347" s="42">
        <f t="shared" si="6"/>
        <v>0</v>
      </c>
    </row>
    <row r="348" spans="5:5" hidden="1" x14ac:dyDescent="0.2">
      <c r="E348" s="42">
        <f t="shared" si="6"/>
        <v>0</v>
      </c>
    </row>
    <row r="349" spans="5:5" hidden="1" x14ac:dyDescent="0.2">
      <c r="E349" s="42">
        <f t="shared" si="6"/>
        <v>0</v>
      </c>
    </row>
    <row r="350" spans="5:5" hidden="1" x14ac:dyDescent="0.2">
      <c r="E350" s="42">
        <f t="shared" si="6"/>
        <v>0</v>
      </c>
    </row>
    <row r="351" spans="5:5" hidden="1" x14ac:dyDescent="0.2">
      <c r="E351" s="42">
        <f t="shared" si="6"/>
        <v>0</v>
      </c>
    </row>
    <row r="352" spans="5:5" hidden="1" x14ac:dyDescent="0.2">
      <c r="E352" s="42">
        <f t="shared" si="6"/>
        <v>0</v>
      </c>
    </row>
    <row r="353" spans="5:5" hidden="1" x14ac:dyDescent="0.2">
      <c r="E353" s="42">
        <f t="shared" si="6"/>
        <v>0</v>
      </c>
    </row>
    <row r="354" spans="5:5" hidden="1" x14ac:dyDescent="0.2">
      <c r="E354" s="42">
        <f t="shared" si="6"/>
        <v>0</v>
      </c>
    </row>
    <row r="355" spans="5:5" hidden="1" x14ac:dyDescent="0.2">
      <c r="E355" s="42">
        <f t="shared" si="6"/>
        <v>0</v>
      </c>
    </row>
    <row r="356" spans="5:5" hidden="1" x14ac:dyDescent="0.2">
      <c r="E356" s="42">
        <f t="shared" si="6"/>
        <v>0</v>
      </c>
    </row>
    <row r="357" spans="5:5" hidden="1" x14ac:dyDescent="0.2">
      <c r="E357" s="42">
        <f t="shared" si="6"/>
        <v>0</v>
      </c>
    </row>
    <row r="358" spans="5:5" hidden="1" x14ac:dyDescent="0.2">
      <c r="E358" s="42">
        <f t="shared" si="6"/>
        <v>0</v>
      </c>
    </row>
    <row r="359" spans="5:5" hidden="1" x14ac:dyDescent="0.2">
      <c r="E359" s="42">
        <f t="shared" si="6"/>
        <v>0</v>
      </c>
    </row>
    <row r="360" spans="5:5" hidden="1" x14ac:dyDescent="0.2">
      <c r="E360" s="42">
        <f t="shared" si="6"/>
        <v>0</v>
      </c>
    </row>
    <row r="361" spans="5:5" hidden="1" x14ac:dyDescent="0.2">
      <c r="E361" s="42">
        <f t="shared" si="6"/>
        <v>0</v>
      </c>
    </row>
    <row r="362" spans="5:5" hidden="1" x14ac:dyDescent="0.2">
      <c r="E362" s="42">
        <f t="shared" si="6"/>
        <v>0</v>
      </c>
    </row>
    <row r="363" spans="5:5" hidden="1" x14ac:dyDescent="0.2">
      <c r="E363" s="42">
        <f t="shared" si="6"/>
        <v>0</v>
      </c>
    </row>
    <row r="364" spans="5:5" hidden="1" x14ac:dyDescent="0.2">
      <c r="E364" s="42">
        <f t="shared" si="6"/>
        <v>0</v>
      </c>
    </row>
    <row r="365" spans="5:5" hidden="1" x14ac:dyDescent="0.2">
      <c r="E365" s="42">
        <f t="shared" si="6"/>
        <v>0</v>
      </c>
    </row>
    <row r="366" spans="5:5" hidden="1" x14ac:dyDescent="0.2">
      <c r="E366" s="42">
        <f t="shared" si="6"/>
        <v>0</v>
      </c>
    </row>
    <row r="367" spans="5:5" hidden="1" x14ac:dyDescent="0.2">
      <c r="E367" s="42">
        <f t="shared" si="6"/>
        <v>0</v>
      </c>
    </row>
    <row r="368" spans="5:5" hidden="1" x14ac:dyDescent="0.2">
      <c r="E368" s="42">
        <f t="shared" si="6"/>
        <v>0</v>
      </c>
    </row>
    <row r="369" spans="5:5" hidden="1" x14ac:dyDescent="0.2">
      <c r="E369" s="42">
        <f t="shared" si="6"/>
        <v>0</v>
      </c>
    </row>
    <row r="370" spans="5:5" hidden="1" x14ac:dyDescent="0.2">
      <c r="E370" s="42">
        <f t="shared" si="6"/>
        <v>0</v>
      </c>
    </row>
    <row r="371" spans="5:5" hidden="1" x14ac:dyDescent="0.2">
      <c r="E371" s="42">
        <f t="shared" si="6"/>
        <v>0</v>
      </c>
    </row>
    <row r="372" spans="5:5" hidden="1" x14ac:dyDescent="0.2">
      <c r="E372" s="42">
        <f t="shared" si="6"/>
        <v>0</v>
      </c>
    </row>
    <row r="373" spans="5:5" hidden="1" x14ac:dyDescent="0.2">
      <c r="E373" s="42">
        <f t="shared" si="6"/>
        <v>0</v>
      </c>
    </row>
    <row r="374" spans="5:5" hidden="1" x14ac:dyDescent="0.2">
      <c r="E374" s="42">
        <f t="shared" si="6"/>
        <v>0</v>
      </c>
    </row>
    <row r="375" spans="5:5" hidden="1" x14ac:dyDescent="0.2">
      <c r="E375" s="42">
        <f t="shared" si="6"/>
        <v>0</v>
      </c>
    </row>
    <row r="376" spans="5:5" hidden="1" x14ac:dyDescent="0.2">
      <c r="E376" s="42">
        <f t="shared" si="6"/>
        <v>0</v>
      </c>
    </row>
    <row r="377" spans="5:5" hidden="1" x14ac:dyDescent="0.2">
      <c r="E377" s="42">
        <f t="shared" si="6"/>
        <v>0</v>
      </c>
    </row>
    <row r="378" spans="5:5" hidden="1" x14ac:dyDescent="0.2">
      <c r="E378" s="42">
        <f t="shared" si="6"/>
        <v>0</v>
      </c>
    </row>
    <row r="379" spans="5:5" hidden="1" x14ac:dyDescent="0.2">
      <c r="E379" s="42">
        <f t="shared" si="6"/>
        <v>0</v>
      </c>
    </row>
    <row r="380" spans="5:5" hidden="1" x14ac:dyDescent="0.2">
      <c r="E380" s="42">
        <f t="shared" si="6"/>
        <v>0</v>
      </c>
    </row>
    <row r="381" spans="5:5" hidden="1" x14ac:dyDescent="0.2">
      <c r="E381" s="42">
        <f t="shared" si="6"/>
        <v>0</v>
      </c>
    </row>
    <row r="382" spans="5:5" hidden="1" x14ac:dyDescent="0.2">
      <c r="E382" s="42">
        <f t="shared" si="6"/>
        <v>0</v>
      </c>
    </row>
    <row r="383" spans="5:5" hidden="1" x14ac:dyDescent="0.2">
      <c r="E383" s="42">
        <f t="shared" si="6"/>
        <v>0</v>
      </c>
    </row>
    <row r="384" spans="5:5" hidden="1" x14ac:dyDescent="0.2">
      <c r="E384" s="42">
        <f t="shared" si="6"/>
        <v>0</v>
      </c>
    </row>
    <row r="385" spans="5:5" hidden="1" x14ac:dyDescent="0.2">
      <c r="E385" s="42">
        <f t="shared" si="6"/>
        <v>0</v>
      </c>
    </row>
    <row r="386" spans="5:5" hidden="1" x14ac:dyDescent="0.2">
      <c r="E386" s="42">
        <f t="shared" si="6"/>
        <v>0</v>
      </c>
    </row>
    <row r="387" spans="5:5" hidden="1" x14ac:dyDescent="0.2">
      <c r="E387" s="42">
        <f t="shared" si="6"/>
        <v>0</v>
      </c>
    </row>
    <row r="388" spans="5:5" hidden="1" x14ac:dyDescent="0.2">
      <c r="E388" s="42">
        <f t="shared" si="6"/>
        <v>0</v>
      </c>
    </row>
    <row r="389" spans="5:5" hidden="1" x14ac:dyDescent="0.2">
      <c r="E389" s="42">
        <f t="shared" si="6"/>
        <v>0</v>
      </c>
    </row>
    <row r="390" spans="5:5" hidden="1" x14ac:dyDescent="0.2">
      <c r="E390" s="42">
        <f t="shared" si="6"/>
        <v>0</v>
      </c>
    </row>
    <row r="391" spans="5:5" hidden="1" x14ac:dyDescent="0.2">
      <c r="E391" s="42">
        <f t="shared" si="6"/>
        <v>0</v>
      </c>
    </row>
    <row r="392" spans="5:5" hidden="1" x14ac:dyDescent="0.2">
      <c r="E392" s="42">
        <f t="shared" si="6"/>
        <v>0</v>
      </c>
    </row>
    <row r="393" spans="5:5" hidden="1" x14ac:dyDescent="0.2">
      <c r="E393" s="42">
        <f t="shared" ref="E393:E456" si="7">IF(AND($B393&lt;9,$B393&gt;0),9-$B393,0)</f>
        <v>0</v>
      </c>
    </row>
    <row r="394" spans="5:5" hidden="1" x14ac:dyDescent="0.2">
      <c r="E394" s="42">
        <f t="shared" si="7"/>
        <v>0</v>
      </c>
    </row>
    <row r="395" spans="5:5" hidden="1" x14ac:dyDescent="0.2">
      <c r="E395" s="42">
        <f t="shared" si="7"/>
        <v>0</v>
      </c>
    </row>
    <row r="396" spans="5:5" hidden="1" x14ac:dyDescent="0.2">
      <c r="E396" s="42">
        <f t="shared" si="7"/>
        <v>0</v>
      </c>
    </row>
    <row r="397" spans="5:5" hidden="1" x14ac:dyDescent="0.2">
      <c r="E397" s="42">
        <f t="shared" si="7"/>
        <v>0</v>
      </c>
    </row>
    <row r="398" spans="5:5" hidden="1" x14ac:dyDescent="0.2">
      <c r="E398" s="42">
        <f t="shared" si="7"/>
        <v>0</v>
      </c>
    </row>
    <row r="399" spans="5:5" hidden="1" x14ac:dyDescent="0.2">
      <c r="E399" s="42">
        <f t="shared" si="7"/>
        <v>0</v>
      </c>
    </row>
    <row r="400" spans="5:5" hidden="1" x14ac:dyDescent="0.2">
      <c r="E400" s="42">
        <f t="shared" si="7"/>
        <v>0</v>
      </c>
    </row>
    <row r="401" spans="5:5" hidden="1" x14ac:dyDescent="0.2">
      <c r="E401" s="42">
        <f t="shared" si="7"/>
        <v>0</v>
      </c>
    </row>
    <row r="402" spans="5:5" hidden="1" x14ac:dyDescent="0.2">
      <c r="E402" s="42">
        <f t="shared" si="7"/>
        <v>0</v>
      </c>
    </row>
    <row r="403" spans="5:5" hidden="1" x14ac:dyDescent="0.2">
      <c r="E403" s="42">
        <f t="shared" si="7"/>
        <v>0</v>
      </c>
    </row>
    <row r="404" spans="5:5" hidden="1" x14ac:dyDescent="0.2">
      <c r="E404" s="42">
        <f t="shared" si="7"/>
        <v>0</v>
      </c>
    </row>
    <row r="405" spans="5:5" hidden="1" x14ac:dyDescent="0.2">
      <c r="E405" s="42">
        <f t="shared" si="7"/>
        <v>0</v>
      </c>
    </row>
    <row r="406" spans="5:5" hidden="1" x14ac:dyDescent="0.2">
      <c r="E406" s="42">
        <f t="shared" si="7"/>
        <v>0</v>
      </c>
    </row>
    <row r="407" spans="5:5" hidden="1" x14ac:dyDescent="0.2">
      <c r="E407" s="42">
        <f t="shared" si="7"/>
        <v>0</v>
      </c>
    </row>
    <row r="408" spans="5:5" hidden="1" x14ac:dyDescent="0.2">
      <c r="E408" s="42">
        <f t="shared" si="7"/>
        <v>0</v>
      </c>
    </row>
    <row r="409" spans="5:5" hidden="1" x14ac:dyDescent="0.2">
      <c r="E409" s="42">
        <f t="shared" si="7"/>
        <v>0</v>
      </c>
    </row>
    <row r="410" spans="5:5" hidden="1" x14ac:dyDescent="0.2">
      <c r="E410" s="42">
        <f t="shared" si="7"/>
        <v>0</v>
      </c>
    </row>
    <row r="411" spans="5:5" hidden="1" x14ac:dyDescent="0.2">
      <c r="E411" s="42">
        <f t="shared" si="7"/>
        <v>0</v>
      </c>
    </row>
    <row r="412" spans="5:5" hidden="1" x14ac:dyDescent="0.2">
      <c r="E412" s="42">
        <f t="shared" si="7"/>
        <v>0</v>
      </c>
    </row>
    <row r="413" spans="5:5" hidden="1" x14ac:dyDescent="0.2">
      <c r="E413" s="42">
        <f t="shared" si="7"/>
        <v>0</v>
      </c>
    </row>
    <row r="414" spans="5:5" hidden="1" x14ac:dyDescent="0.2">
      <c r="E414" s="42">
        <f t="shared" si="7"/>
        <v>0</v>
      </c>
    </row>
    <row r="415" spans="5:5" hidden="1" x14ac:dyDescent="0.2">
      <c r="E415" s="42">
        <f t="shared" si="7"/>
        <v>0</v>
      </c>
    </row>
    <row r="416" spans="5:5" hidden="1" x14ac:dyDescent="0.2">
      <c r="E416" s="42">
        <f t="shared" si="7"/>
        <v>0</v>
      </c>
    </row>
    <row r="417" spans="5:5" hidden="1" x14ac:dyDescent="0.2">
      <c r="E417" s="42">
        <f t="shared" si="7"/>
        <v>0</v>
      </c>
    </row>
    <row r="418" spans="5:5" hidden="1" x14ac:dyDescent="0.2">
      <c r="E418" s="42">
        <f t="shared" si="7"/>
        <v>0</v>
      </c>
    </row>
    <row r="419" spans="5:5" hidden="1" x14ac:dyDescent="0.2">
      <c r="E419" s="42">
        <f t="shared" si="7"/>
        <v>0</v>
      </c>
    </row>
    <row r="420" spans="5:5" hidden="1" x14ac:dyDescent="0.2">
      <c r="E420" s="42">
        <f t="shared" si="7"/>
        <v>0</v>
      </c>
    </row>
    <row r="421" spans="5:5" hidden="1" x14ac:dyDescent="0.2">
      <c r="E421" s="42">
        <f t="shared" si="7"/>
        <v>0</v>
      </c>
    </row>
    <row r="422" spans="5:5" hidden="1" x14ac:dyDescent="0.2">
      <c r="E422" s="42">
        <f t="shared" si="7"/>
        <v>0</v>
      </c>
    </row>
    <row r="423" spans="5:5" hidden="1" x14ac:dyDescent="0.2">
      <c r="E423" s="42">
        <f t="shared" si="7"/>
        <v>0</v>
      </c>
    </row>
    <row r="424" spans="5:5" hidden="1" x14ac:dyDescent="0.2">
      <c r="E424" s="42">
        <f t="shared" si="7"/>
        <v>0</v>
      </c>
    </row>
    <row r="425" spans="5:5" hidden="1" x14ac:dyDescent="0.2">
      <c r="E425" s="42">
        <f t="shared" si="7"/>
        <v>0</v>
      </c>
    </row>
    <row r="426" spans="5:5" hidden="1" x14ac:dyDescent="0.2">
      <c r="E426" s="42">
        <f t="shared" si="7"/>
        <v>0</v>
      </c>
    </row>
    <row r="427" spans="5:5" hidden="1" x14ac:dyDescent="0.2">
      <c r="E427" s="42">
        <f t="shared" si="7"/>
        <v>0</v>
      </c>
    </row>
    <row r="428" spans="5:5" hidden="1" x14ac:dyDescent="0.2">
      <c r="E428" s="42">
        <f t="shared" si="7"/>
        <v>0</v>
      </c>
    </row>
    <row r="429" spans="5:5" hidden="1" x14ac:dyDescent="0.2">
      <c r="E429" s="42">
        <f t="shared" si="7"/>
        <v>0</v>
      </c>
    </row>
    <row r="430" spans="5:5" hidden="1" x14ac:dyDescent="0.2">
      <c r="E430" s="42">
        <f t="shared" si="7"/>
        <v>0</v>
      </c>
    </row>
    <row r="431" spans="5:5" hidden="1" x14ac:dyDescent="0.2">
      <c r="E431" s="42">
        <f t="shared" si="7"/>
        <v>0</v>
      </c>
    </row>
    <row r="432" spans="5:5" hidden="1" x14ac:dyDescent="0.2">
      <c r="E432" s="42">
        <f t="shared" si="7"/>
        <v>0</v>
      </c>
    </row>
    <row r="433" spans="5:5" hidden="1" x14ac:dyDescent="0.2">
      <c r="E433" s="42">
        <f t="shared" si="7"/>
        <v>0</v>
      </c>
    </row>
    <row r="434" spans="5:5" hidden="1" x14ac:dyDescent="0.2">
      <c r="E434" s="42">
        <f t="shared" si="7"/>
        <v>0</v>
      </c>
    </row>
    <row r="435" spans="5:5" hidden="1" x14ac:dyDescent="0.2">
      <c r="E435" s="42">
        <f t="shared" si="7"/>
        <v>0</v>
      </c>
    </row>
    <row r="436" spans="5:5" hidden="1" x14ac:dyDescent="0.2">
      <c r="E436" s="42">
        <f t="shared" si="7"/>
        <v>0</v>
      </c>
    </row>
    <row r="437" spans="5:5" hidden="1" x14ac:dyDescent="0.2">
      <c r="E437" s="42">
        <f t="shared" si="7"/>
        <v>0</v>
      </c>
    </row>
    <row r="438" spans="5:5" hidden="1" x14ac:dyDescent="0.2">
      <c r="E438" s="42">
        <f t="shared" si="7"/>
        <v>0</v>
      </c>
    </row>
    <row r="439" spans="5:5" hidden="1" x14ac:dyDescent="0.2">
      <c r="E439" s="42">
        <f t="shared" si="7"/>
        <v>0</v>
      </c>
    </row>
    <row r="440" spans="5:5" hidden="1" x14ac:dyDescent="0.2">
      <c r="E440" s="42">
        <f t="shared" si="7"/>
        <v>0</v>
      </c>
    </row>
    <row r="441" spans="5:5" hidden="1" x14ac:dyDescent="0.2">
      <c r="E441" s="42">
        <f t="shared" si="7"/>
        <v>0</v>
      </c>
    </row>
    <row r="442" spans="5:5" hidden="1" x14ac:dyDescent="0.2">
      <c r="E442" s="42">
        <f t="shared" si="7"/>
        <v>0</v>
      </c>
    </row>
    <row r="443" spans="5:5" hidden="1" x14ac:dyDescent="0.2">
      <c r="E443" s="42">
        <f t="shared" si="7"/>
        <v>0</v>
      </c>
    </row>
    <row r="444" spans="5:5" hidden="1" x14ac:dyDescent="0.2">
      <c r="E444" s="42">
        <f t="shared" si="7"/>
        <v>0</v>
      </c>
    </row>
    <row r="445" spans="5:5" hidden="1" x14ac:dyDescent="0.2">
      <c r="E445" s="42">
        <f t="shared" si="7"/>
        <v>0</v>
      </c>
    </row>
    <row r="446" spans="5:5" hidden="1" x14ac:dyDescent="0.2">
      <c r="E446" s="42">
        <f t="shared" si="7"/>
        <v>0</v>
      </c>
    </row>
    <row r="447" spans="5:5" hidden="1" x14ac:dyDescent="0.2">
      <c r="E447" s="42">
        <f t="shared" si="7"/>
        <v>0</v>
      </c>
    </row>
    <row r="448" spans="5:5" hidden="1" x14ac:dyDescent="0.2">
      <c r="E448" s="42">
        <f t="shared" si="7"/>
        <v>0</v>
      </c>
    </row>
    <row r="449" spans="5:5" hidden="1" x14ac:dyDescent="0.2">
      <c r="E449" s="42">
        <f t="shared" si="7"/>
        <v>0</v>
      </c>
    </row>
    <row r="450" spans="5:5" hidden="1" x14ac:dyDescent="0.2">
      <c r="E450" s="42">
        <f t="shared" si="7"/>
        <v>0</v>
      </c>
    </row>
    <row r="451" spans="5:5" hidden="1" x14ac:dyDescent="0.2">
      <c r="E451" s="42">
        <f t="shared" si="7"/>
        <v>0</v>
      </c>
    </row>
    <row r="452" spans="5:5" hidden="1" x14ac:dyDescent="0.2">
      <c r="E452" s="42">
        <f t="shared" si="7"/>
        <v>0</v>
      </c>
    </row>
    <row r="453" spans="5:5" hidden="1" x14ac:dyDescent="0.2">
      <c r="E453" s="42">
        <f t="shared" si="7"/>
        <v>0</v>
      </c>
    </row>
    <row r="454" spans="5:5" hidden="1" x14ac:dyDescent="0.2">
      <c r="E454" s="42">
        <f t="shared" si="7"/>
        <v>0</v>
      </c>
    </row>
    <row r="455" spans="5:5" hidden="1" x14ac:dyDescent="0.2">
      <c r="E455" s="42">
        <f t="shared" si="7"/>
        <v>0</v>
      </c>
    </row>
    <row r="456" spans="5:5" hidden="1" x14ac:dyDescent="0.2">
      <c r="E456" s="42">
        <f t="shared" si="7"/>
        <v>0</v>
      </c>
    </row>
    <row r="457" spans="5:5" hidden="1" x14ac:dyDescent="0.2">
      <c r="E457" s="42">
        <f t="shared" ref="E457:E520" si="8">IF(AND($B457&lt;9,$B457&gt;0),9-$B457,0)</f>
        <v>0</v>
      </c>
    </row>
    <row r="458" spans="5:5" hidden="1" x14ac:dyDescent="0.2">
      <c r="E458" s="42">
        <f t="shared" si="8"/>
        <v>0</v>
      </c>
    </row>
    <row r="459" spans="5:5" hidden="1" x14ac:dyDescent="0.2">
      <c r="E459" s="42">
        <f t="shared" si="8"/>
        <v>0</v>
      </c>
    </row>
    <row r="460" spans="5:5" hidden="1" x14ac:dyDescent="0.2">
      <c r="E460" s="42">
        <f t="shared" si="8"/>
        <v>0</v>
      </c>
    </row>
    <row r="461" spans="5:5" hidden="1" x14ac:dyDescent="0.2">
      <c r="E461" s="42">
        <f t="shared" si="8"/>
        <v>0</v>
      </c>
    </row>
    <row r="462" spans="5:5" hidden="1" x14ac:dyDescent="0.2">
      <c r="E462" s="42">
        <f t="shared" si="8"/>
        <v>0</v>
      </c>
    </row>
    <row r="463" spans="5:5" hidden="1" x14ac:dyDescent="0.2">
      <c r="E463" s="42">
        <f t="shared" si="8"/>
        <v>0</v>
      </c>
    </row>
    <row r="464" spans="5:5" hidden="1" x14ac:dyDescent="0.2">
      <c r="E464" s="42">
        <f t="shared" si="8"/>
        <v>0</v>
      </c>
    </row>
    <row r="465" spans="5:5" hidden="1" x14ac:dyDescent="0.2">
      <c r="E465" s="42">
        <f t="shared" si="8"/>
        <v>0</v>
      </c>
    </row>
    <row r="466" spans="5:5" hidden="1" x14ac:dyDescent="0.2">
      <c r="E466" s="42">
        <f t="shared" si="8"/>
        <v>0</v>
      </c>
    </row>
    <row r="467" spans="5:5" hidden="1" x14ac:dyDescent="0.2">
      <c r="E467" s="42">
        <f t="shared" si="8"/>
        <v>0</v>
      </c>
    </row>
    <row r="468" spans="5:5" hidden="1" x14ac:dyDescent="0.2">
      <c r="E468" s="42">
        <f t="shared" si="8"/>
        <v>0</v>
      </c>
    </row>
    <row r="469" spans="5:5" hidden="1" x14ac:dyDescent="0.2">
      <c r="E469" s="42">
        <f t="shared" si="8"/>
        <v>0</v>
      </c>
    </row>
    <row r="470" spans="5:5" hidden="1" x14ac:dyDescent="0.2">
      <c r="E470" s="42">
        <f t="shared" si="8"/>
        <v>0</v>
      </c>
    </row>
    <row r="471" spans="5:5" hidden="1" x14ac:dyDescent="0.2">
      <c r="E471" s="42">
        <f t="shared" si="8"/>
        <v>0</v>
      </c>
    </row>
    <row r="472" spans="5:5" hidden="1" x14ac:dyDescent="0.2">
      <c r="E472" s="42">
        <f t="shared" si="8"/>
        <v>0</v>
      </c>
    </row>
    <row r="473" spans="5:5" hidden="1" x14ac:dyDescent="0.2">
      <c r="E473" s="42">
        <f t="shared" si="8"/>
        <v>0</v>
      </c>
    </row>
    <row r="474" spans="5:5" hidden="1" x14ac:dyDescent="0.2">
      <c r="E474" s="42">
        <f t="shared" si="8"/>
        <v>0</v>
      </c>
    </row>
    <row r="475" spans="5:5" hidden="1" x14ac:dyDescent="0.2">
      <c r="E475" s="42">
        <f t="shared" si="8"/>
        <v>0</v>
      </c>
    </row>
    <row r="476" spans="5:5" hidden="1" x14ac:dyDescent="0.2">
      <c r="E476" s="42">
        <f t="shared" si="8"/>
        <v>0</v>
      </c>
    </row>
    <row r="477" spans="5:5" hidden="1" x14ac:dyDescent="0.2">
      <c r="E477" s="42">
        <f t="shared" si="8"/>
        <v>0</v>
      </c>
    </row>
    <row r="478" spans="5:5" hidden="1" x14ac:dyDescent="0.2">
      <c r="E478" s="42">
        <f t="shared" si="8"/>
        <v>0</v>
      </c>
    </row>
    <row r="479" spans="5:5" hidden="1" x14ac:dyDescent="0.2">
      <c r="E479" s="42">
        <f t="shared" si="8"/>
        <v>0</v>
      </c>
    </row>
    <row r="480" spans="5:5" hidden="1" x14ac:dyDescent="0.2">
      <c r="E480" s="42">
        <f t="shared" si="8"/>
        <v>0</v>
      </c>
    </row>
    <row r="481" spans="5:5" hidden="1" x14ac:dyDescent="0.2">
      <c r="E481" s="42">
        <f t="shared" si="8"/>
        <v>0</v>
      </c>
    </row>
    <row r="482" spans="5:5" hidden="1" x14ac:dyDescent="0.2">
      <c r="E482" s="42">
        <f t="shared" si="8"/>
        <v>0</v>
      </c>
    </row>
    <row r="483" spans="5:5" hidden="1" x14ac:dyDescent="0.2">
      <c r="E483" s="42">
        <f t="shared" si="8"/>
        <v>0</v>
      </c>
    </row>
    <row r="484" spans="5:5" hidden="1" x14ac:dyDescent="0.2">
      <c r="E484" s="42">
        <f t="shared" si="8"/>
        <v>0</v>
      </c>
    </row>
    <row r="485" spans="5:5" hidden="1" x14ac:dyDescent="0.2">
      <c r="E485" s="42">
        <f t="shared" si="8"/>
        <v>0</v>
      </c>
    </row>
    <row r="486" spans="5:5" hidden="1" x14ac:dyDescent="0.2">
      <c r="E486" s="42">
        <f t="shared" si="8"/>
        <v>0</v>
      </c>
    </row>
    <row r="487" spans="5:5" hidden="1" x14ac:dyDescent="0.2">
      <c r="E487" s="42">
        <f t="shared" si="8"/>
        <v>0</v>
      </c>
    </row>
    <row r="488" spans="5:5" hidden="1" x14ac:dyDescent="0.2">
      <c r="E488" s="42">
        <f t="shared" si="8"/>
        <v>0</v>
      </c>
    </row>
    <row r="489" spans="5:5" hidden="1" x14ac:dyDescent="0.2">
      <c r="E489" s="42">
        <f t="shared" si="8"/>
        <v>0</v>
      </c>
    </row>
    <row r="490" spans="5:5" hidden="1" x14ac:dyDescent="0.2">
      <c r="E490" s="42">
        <f t="shared" si="8"/>
        <v>0</v>
      </c>
    </row>
    <row r="491" spans="5:5" hidden="1" x14ac:dyDescent="0.2">
      <c r="E491" s="42">
        <f t="shared" si="8"/>
        <v>0</v>
      </c>
    </row>
    <row r="492" spans="5:5" hidden="1" x14ac:dyDescent="0.2">
      <c r="E492" s="42">
        <f t="shared" si="8"/>
        <v>0</v>
      </c>
    </row>
    <row r="493" spans="5:5" hidden="1" x14ac:dyDescent="0.2">
      <c r="E493" s="42">
        <f t="shared" si="8"/>
        <v>0</v>
      </c>
    </row>
    <row r="494" spans="5:5" hidden="1" x14ac:dyDescent="0.2">
      <c r="E494" s="42">
        <f t="shared" si="8"/>
        <v>0</v>
      </c>
    </row>
    <row r="495" spans="5:5" hidden="1" x14ac:dyDescent="0.2">
      <c r="E495" s="42">
        <f t="shared" si="8"/>
        <v>0</v>
      </c>
    </row>
    <row r="496" spans="5:5" hidden="1" x14ac:dyDescent="0.2">
      <c r="E496" s="42">
        <f t="shared" si="8"/>
        <v>0</v>
      </c>
    </row>
    <row r="497" spans="5:5" hidden="1" x14ac:dyDescent="0.2">
      <c r="E497" s="42">
        <f t="shared" si="8"/>
        <v>0</v>
      </c>
    </row>
    <row r="498" spans="5:5" hidden="1" x14ac:dyDescent="0.2">
      <c r="E498" s="42">
        <f t="shared" si="8"/>
        <v>0</v>
      </c>
    </row>
    <row r="499" spans="5:5" hidden="1" x14ac:dyDescent="0.2">
      <c r="E499" s="42">
        <f t="shared" si="8"/>
        <v>0</v>
      </c>
    </row>
    <row r="500" spans="5:5" hidden="1" x14ac:dyDescent="0.2">
      <c r="E500" s="42">
        <f t="shared" si="8"/>
        <v>0</v>
      </c>
    </row>
    <row r="501" spans="5:5" hidden="1" x14ac:dyDescent="0.2">
      <c r="E501" s="42">
        <f t="shared" si="8"/>
        <v>0</v>
      </c>
    </row>
    <row r="502" spans="5:5" hidden="1" x14ac:dyDescent="0.2">
      <c r="E502" s="42">
        <f t="shared" si="8"/>
        <v>0</v>
      </c>
    </row>
    <row r="503" spans="5:5" hidden="1" x14ac:dyDescent="0.2">
      <c r="E503" s="42">
        <f t="shared" si="8"/>
        <v>0</v>
      </c>
    </row>
    <row r="504" spans="5:5" hidden="1" x14ac:dyDescent="0.2">
      <c r="E504" s="42">
        <f t="shared" si="8"/>
        <v>0</v>
      </c>
    </row>
    <row r="505" spans="5:5" hidden="1" x14ac:dyDescent="0.2">
      <c r="E505" s="42">
        <f t="shared" si="8"/>
        <v>0</v>
      </c>
    </row>
    <row r="506" spans="5:5" hidden="1" x14ac:dyDescent="0.2">
      <c r="E506" s="42">
        <f t="shared" si="8"/>
        <v>0</v>
      </c>
    </row>
    <row r="507" spans="5:5" hidden="1" x14ac:dyDescent="0.2">
      <c r="E507" s="42">
        <f t="shared" si="8"/>
        <v>0</v>
      </c>
    </row>
    <row r="508" spans="5:5" hidden="1" x14ac:dyDescent="0.2">
      <c r="E508" s="42">
        <f t="shared" si="8"/>
        <v>0</v>
      </c>
    </row>
    <row r="509" spans="5:5" hidden="1" x14ac:dyDescent="0.2">
      <c r="E509" s="42">
        <f t="shared" si="8"/>
        <v>0</v>
      </c>
    </row>
    <row r="510" spans="5:5" hidden="1" x14ac:dyDescent="0.2">
      <c r="E510" s="42">
        <f t="shared" si="8"/>
        <v>0</v>
      </c>
    </row>
    <row r="511" spans="5:5" hidden="1" x14ac:dyDescent="0.2">
      <c r="E511" s="42">
        <f t="shared" si="8"/>
        <v>0</v>
      </c>
    </row>
    <row r="512" spans="5:5" hidden="1" x14ac:dyDescent="0.2">
      <c r="E512" s="42">
        <f t="shared" si="8"/>
        <v>0</v>
      </c>
    </row>
    <row r="513" spans="5:5" hidden="1" x14ac:dyDescent="0.2">
      <c r="E513" s="42">
        <f t="shared" si="8"/>
        <v>0</v>
      </c>
    </row>
    <row r="514" spans="5:5" hidden="1" x14ac:dyDescent="0.2">
      <c r="E514" s="42">
        <f t="shared" si="8"/>
        <v>0</v>
      </c>
    </row>
    <row r="515" spans="5:5" hidden="1" x14ac:dyDescent="0.2">
      <c r="E515" s="42">
        <f t="shared" si="8"/>
        <v>0</v>
      </c>
    </row>
    <row r="516" spans="5:5" hidden="1" x14ac:dyDescent="0.2">
      <c r="E516" s="42">
        <f t="shared" si="8"/>
        <v>0</v>
      </c>
    </row>
    <row r="517" spans="5:5" hidden="1" x14ac:dyDescent="0.2">
      <c r="E517" s="42">
        <f t="shared" si="8"/>
        <v>0</v>
      </c>
    </row>
    <row r="518" spans="5:5" hidden="1" x14ac:dyDescent="0.2">
      <c r="E518" s="42">
        <f t="shared" si="8"/>
        <v>0</v>
      </c>
    </row>
    <row r="519" spans="5:5" hidden="1" x14ac:dyDescent="0.2">
      <c r="E519" s="42">
        <f t="shared" si="8"/>
        <v>0</v>
      </c>
    </row>
    <row r="520" spans="5:5" hidden="1" x14ac:dyDescent="0.2">
      <c r="E520" s="42">
        <f t="shared" si="8"/>
        <v>0</v>
      </c>
    </row>
    <row r="521" spans="5:5" hidden="1" x14ac:dyDescent="0.2">
      <c r="E521" s="42">
        <f t="shared" ref="E521:E584" si="9">IF(AND($B521&lt;9,$B521&gt;0),9-$B521,0)</f>
        <v>0</v>
      </c>
    </row>
    <row r="522" spans="5:5" hidden="1" x14ac:dyDescent="0.2">
      <c r="E522" s="42">
        <f t="shared" si="9"/>
        <v>0</v>
      </c>
    </row>
    <row r="523" spans="5:5" hidden="1" x14ac:dyDescent="0.2">
      <c r="E523" s="42">
        <f t="shared" si="9"/>
        <v>0</v>
      </c>
    </row>
    <row r="524" spans="5:5" hidden="1" x14ac:dyDescent="0.2">
      <c r="E524" s="42">
        <f t="shared" si="9"/>
        <v>0</v>
      </c>
    </row>
    <row r="525" spans="5:5" hidden="1" x14ac:dyDescent="0.2">
      <c r="E525" s="42">
        <f t="shared" si="9"/>
        <v>0</v>
      </c>
    </row>
    <row r="526" spans="5:5" hidden="1" x14ac:dyDescent="0.2">
      <c r="E526" s="42">
        <f t="shared" si="9"/>
        <v>0</v>
      </c>
    </row>
    <row r="527" spans="5:5" hidden="1" x14ac:dyDescent="0.2">
      <c r="E527" s="42">
        <f t="shared" si="9"/>
        <v>0</v>
      </c>
    </row>
    <row r="528" spans="5:5" hidden="1" x14ac:dyDescent="0.2">
      <c r="E528" s="42">
        <f t="shared" si="9"/>
        <v>0</v>
      </c>
    </row>
    <row r="529" spans="5:5" hidden="1" x14ac:dyDescent="0.2">
      <c r="E529" s="42">
        <f t="shared" si="9"/>
        <v>0</v>
      </c>
    </row>
    <row r="530" spans="5:5" hidden="1" x14ac:dyDescent="0.2">
      <c r="E530" s="42">
        <f t="shared" si="9"/>
        <v>0</v>
      </c>
    </row>
    <row r="531" spans="5:5" hidden="1" x14ac:dyDescent="0.2">
      <c r="E531" s="42">
        <f t="shared" si="9"/>
        <v>0</v>
      </c>
    </row>
    <row r="532" spans="5:5" hidden="1" x14ac:dyDescent="0.2">
      <c r="E532" s="42">
        <f t="shared" si="9"/>
        <v>0</v>
      </c>
    </row>
    <row r="533" spans="5:5" hidden="1" x14ac:dyDescent="0.2">
      <c r="E533" s="42">
        <f t="shared" si="9"/>
        <v>0</v>
      </c>
    </row>
    <row r="534" spans="5:5" hidden="1" x14ac:dyDescent="0.2">
      <c r="E534" s="42">
        <f t="shared" si="9"/>
        <v>0</v>
      </c>
    </row>
    <row r="535" spans="5:5" hidden="1" x14ac:dyDescent="0.2">
      <c r="E535" s="42">
        <f t="shared" si="9"/>
        <v>0</v>
      </c>
    </row>
    <row r="536" spans="5:5" hidden="1" x14ac:dyDescent="0.2">
      <c r="E536" s="42">
        <f t="shared" si="9"/>
        <v>0</v>
      </c>
    </row>
    <row r="537" spans="5:5" hidden="1" x14ac:dyDescent="0.2">
      <c r="E537" s="42">
        <f t="shared" si="9"/>
        <v>0</v>
      </c>
    </row>
    <row r="538" spans="5:5" hidden="1" x14ac:dyDescent="0.2">
      <c r="E538" s="42">
        <f t="shared" si="9"/>
        <v>0</v>
      </c>
    </row>
    <row r="539" spans="5:5" hidden="1" x14ac:dyDescent="0.2">
      <c r="E539" s="42">
        <f t="shared" si="9"/>
        <v>0</v>
      </c>
    </row>
    <row r="540" spans="5:5" hidden="1" x14ac:dyDescent="0.2">
      <c r="E540" s="42">
        <f t="shared" si="9"/>
        <v>0</v>
      </c>
    </row>
    <row r="541" spans="5:5" hidden="1" x14ac:dyDescent="0.2">
      <c r="E541" s="42">
        <f t="shared" si="9"/>
        <v>0</v>
      </c>
    </row>
    <row r="542" spans="5:5" hidden="1" x14ac:dyDescent="0.2">
      <c r="E542" s="42">
        <f t="shared" si="9"/>
        <v>0</v>
      </c>
    </row>
    <row r="543" spans="5:5" hidden="1" x14ac:dyDescent="0.2">
      <c r="E543" s="42">
        <f t="shared" si="9"/>
        <v>0</v>
      </c>
    </row>
    <row r="544" spans="5:5" hidden="1" x14ac:dyDescent="0.2">
      <c r="E544" s="42">
        <f t="shared" si="9"/>
        <v>0</v>
      </c>
    </row>
    <row r="545" spans="5:5" hidden="1" x14ac:dyDescent="0.2">
      <c r="E545" s="42">
        <f t="shared" si="9"/>
        <v>0</v>
      </c>
    </row>
    <row r="546" spans="5:5" hidden="1" x14ac:dyDescent="0.2">
      <c r="E546" s="42">
        <f t="shared" si="9"/>
        <v>0</v>
      </c>
    </row>
    <row r="547" spans="5:5" hidden="1" x14ac:dyDescent="0.2">
      <c r="E547" s="42">
        <f t="shared" si="9"/>
        <v>0</v>
      </c>
    </row>
    <row r="548" spans="5:5" hidden="1" x14ac:dyDescent="0.2">
      <c r="E548" s="42">
        <f t="shared" si="9"/>
        <v>0</v>
      </c>
    </row>
    <row r="549" spans="5:5" hidden="1" x14ac:dyDescent="0.2">
      <c r="E549" s="42">
        <f t="shared" si="9"/>
        <v>0</v>
      </c>
    </row>
    <row r="550" spans="5:5" hidden="1" x14ac:dyDescent="0.2">
      <c r="E550" s="42">
        <f t="shared" si="9"/>
        <v>0</v>
      </c>
    </row>
    <row r="551" spans="5:5" hidden="1" x14ac:dyDescent="0.2">
      <c r="E551" s="42">
        <f t="shared" si="9"/>
        <v>0</v>
      </c>
    </row>
    <row r="552" spans="5:5" hidden="1" x14ac:dyDescent="0.2">
      <c r="E552" s="42">
        <f t="shared" si="9"/>
        <v>0</v>
      </c>
    </row>
    <row r="553" spans="5:5" hidden="1" x14ac:dyDescent="0.2">
      <c r="E553" s="42">
        <f t="shared" si="9"/>
        <v>0</v>
      </c>
    </row>
    <row r="554" spans="5:5" hidden="1" x14ac:dyDescent="0.2">
      <c r="E554" s="42">
        <f t="shared" si="9"/>
        <v>0</v>
      </c>
    </row>
    <row r="555" spans="5:5" hidden="1" x14ac:dyDescent="0.2">
      <c r="E555" s="42">
        <f t="shared" si="9"/>
        <v>0</v>
      </c>
    </row>
    <row r="556" spans="5:5" hidden="1" x14ac:dyDescent="0.2">
      <c r="E556" s="42">
        <f t="shared" si="9"/>
        <v>0</v>
      </c>
    </row>
    <row r="557" spans="5:5" hidden="1" x14ac:dyDescent="0.2">
      <c r="E557" s="42">
        <f t="shared" si="9"/>
        <v>0</v>
      </c>
    </row>
    <row r="558" spans="5:5" hidden="1" x14ac:dyDescent="0.2">
      <c r="E558" s="42">
        <f t="shared" si="9"/>
        <v>0</v>
      </c>
    </row>
    <row r="559" spans="5:5" hidden="1" x14ac:dyDescent="0.2">
      <c r="E559" s="42">
        <f t="shared" si="9"/>
        <v>0</v>
      </c>
    </row>
    <row r="560" spans="5:5" hidden="1" x14ac:dyDescent="0.2">
      <c r="E560" s="42">
        <f t="shared" si="9"/>
        <v>0</v>
      </c>
    </row>
    <row r="561" spans="5:5" hidden="1" x14ac:dyDescent="0.2">
      <c r="E561" s="42">
        <f t="shared" si="9"/>
        <v>0</v>
      </c>
    </row>
    <row r="562" spans="5:5" hidden="1" x14ac:dyDescent="0.2">
      <c r="E562" s="42">
        <f t="shared" si="9"/>
        <v>0</v>
      </c>
    </row>
    <row r="563" spans="5:5" hidden="1" x14ac:dyDescent="0.2">
      <c r="E563" s="42">
        <f t="shared" si="9"/>
        <v>0</v>
      </c>
    </row>
    <row r="564" spans="5:5" hidden="1" x14ac:dyDescent="0.2">
      <c r="E564" s="42">
        <f t="shared" si="9"/>
        <v>0</v>
      </c>
    </row>
    <row r="565" spans="5:5" hidden="1" x14ac:dyDescent="0.2">
      <c r="E565" s="42">
        <f t="shared" si="9"/>
        <v>0</v>
      </c>
    </row>
    <row r="566" spans="5:5" hidden="1" x14ac:dyDescent="0.2">
      <c r="E566" s="42">
        <f t="shared" si="9"/>
        <v>0</v>
      </c>
    </row>
    <row r="567" spans="5:5" hidden="1" x14ac:dyDescent="0.2">
      <c r="E567" s="42">
        <f t="shared" si="9"/>
        <v>0</v>
      </c>
    </row>
    <row r="568" spans="5:5" hidden="1" x14ac:dyDescent="0.2">
      <c r="E568" s="42">
        <f t="shared" si="9"/>
        <v>0</v>
      </c>
    </row>
    <row r="569" spans="5:5" hidden="1" x14ac:dyDescent="0.2">
      <c r="E569" s="42">
        <f t="shared" si="9"/>
        <v>0</v>
      </c>
    </row>
    <row r="570" spans="5:5" hidden="1" x14ac:dyDescent="0.2">
      <c r="E570" s="42">
        <f t="shared" si="9"/>
        <v>0</v>
      </c>
    </row>
    <row r="571" spans="5:5" hidden="1" x14ac:dyDescent="0.2">
      <c r="E571" s="42">
        <f t="shared" si="9"/>
        <v>0</v>
      </c>
    </row>
    <row r="572" spans="5:5" hidden="1" x14ac:dyDescent="0.2">
      <c r="E572" s="42">
        <f t="shared" si="9"/>
        <v>0</v>
      </c>
    </row>
    <row r="573" spans="5:5" hidden="1" x14ac:dyDescent="0.2">
      <c r="E573" s="42">
        <f t="shared" si="9"/>
        <v>0</v>
      </c>
    </row>
    <row r="574" spans="5:5" hidden="1" x14ac:dyDescent="0.2">
      <c r="E574" s="42">
        <f t="shared" si="9"/>
        <v>0</v>
      </c>
    </row>
    <row r="575" spans="5:5" hidden="1" x14ac:dyDescent="0.2">
      <c r="E575" s="42">
        <f t="shared" si="9"/>
        <v>0</v>
      </c>
    </row>
    <row r="576" spans="5:5" hidden="1" x14ac:dyDescent="0.2">
      <c r="E576" s="42">
        <f t="shared" si="9"/>
        <v>0</v>
      </c>
    </row>
    <row r="577" spans="5:5" hidden="1" x14ac:dyDescent="0.2">
      <c r="E577" s="42">
        <f t="shared" si="9"/>
        <v>0</v>
      </c>
    </row>
    <row r="578" spans="5:5" hidden="1" x14ac:dyDescent="0.2">
      <c r="E578" s="42">
        <f t="shared" si="9"/>
        <v>0</v>
      </c>
    </row>
    <row r="579" spans="5:5" hidden="1" x14ac:dyDescent="0.2">
      <c r="E579" s="42">
        <f t="shared" si="9"/>
        <v>0</v>
      </c>
    </row>
    <row r="580" spans="5:5" hidden="1" x14ac:dyDescent="0.2">
      <c r="E580" s="42">
        <f t="shared" si="9"/>
        <v>0</v>
      </c>
    </row>
    <row r="581" spans="5:5" hidden="1" x14ac:dyDescent="0.2">
      <c r="E581" s="42">
        <f t="shared" si="9"/>
        <v>0</v>
      </c>
    </row>
    <row r="582" spans="5:5" hidden="1" x14ac:dyDescent="0.2">
      <c r="E582" s="42">
        <f t="shared" si="9"/>
        <v>0</v>
      </c>
    </row>
    <row r="583" spans="5:5" hidden="1" x14ac:dyDescent="0.2">
      <c r="E583" s="42">
        <f t="shared" si="9"/>
        <v>0</v>
      </c>
    </row>
    <row r="584" spans="5:5" hidden="1" x14ac:dyDescent="0.2">
      <c r="E584" s="42">
        <f t="shared" si="9"/>
        <v>0</v>
      </c>
    </row>
    <row r="585" spans="5:5" hidden="1" x14ac:dyDescent="0.2">
      <c r="E585" s="42">
        <f t="shared" ref="E585:E648" si="10">IF(AND($B585&lt;9,$B585&gt;0),9-$B585,0)</f>
        <v>0</v>
      </c>
    </row>
    <row r="586" spans="5:5" hidden="1" x14ac:dyDescent="0.2">
      <c r="E586" s="42">
        <f t="shared" si="10"/>
        <v>0</v>
      </c>
    </row>
    <row r="587" spans="5:5" hidden="1" x14ac:dyDescent="0.2">
      <c r="E587" s="42">
        <f t="shared" si="10"/>
        <v>0</v>
      </c>
    </row>
    <row r="588" spans="5:5" hidden="1" x14ac:dyDescent="0.2">
      <c r="E588" s="42">
        <f t="shared" si="10"/>
        <v>0</v>
      </c>
    </row>
    <row r="589" spans="5:5" hidden="1" x14ac:dyDescent="0.2">
      <c r="E589" s="42">
        <f t="shared" si="10"/>
        <v>0</v>
      </c>
    </row>
    <row r="590" spans="5:5" hidden="1" x14ac:dyDescent="0.2">
      <c r="E590" s="42">
        <f t="shared" si="10"/>
        <v>0</v>
      </c>
    </row>
    <row r="591" spans="5:5" hidden="1" x14ac:dyDescent="0.2">
      <c r="E591" s="42">
        <f t="shared" si="10"/>
        <v>0</v>
      </c>
    </row>
    <row r="592" spans="5:5" hidden="1" x14ac:dyDescent="0.2">
      <c r="E592" s="42">
        <f t="shared" si="10"/>
        <v>0</v>
      </c>
    </row>
    <row r="593" spans="5:5" hidden="1" x14ac:dyDescent="0.2">
      <c r="E593" s="42">
        <f t="shared" si="10"/>
        <v>0</v>
      </c>
    </row>
    <row r="594" spans="5:5" hidden="1" x14ac:dyDescent="0.2">
      <c r="E594" s="42">
        <f t="shared" si="10"/>
        <v>0</v>
      </c>
    </row>
    <row r="595" spans="5:5" hidden="1" x14ac:dyDescent="0.2">
      <c r="E595" s="42">
        <f t="shared" si="10"/>
        <v>0</v>
      </c>
    </row>
    <row r="596" spans="5:5" hidden="1" x14ac:dyDescent="0.2">
      <c r="E596" s="42">
        <f t="shared" si="10"/>
        <v>0</v>
      </c>
    </row>
    <row r="597" spans="5:5" hidden="1" x14ac:dyDescent="0.2">
      <c r="E597" s="42">
        <f t="shared" si="10"/>
        <v>0</v>
      </c>
    </row>
    <row r="598" spans="5:5" hidden="1" x14ac:dyDescent="0.2">
      <c r="E598" s="42">
        <f t="shared" si="10"/>
        <v>0</v>
      </c>
    </row>
    <row r="599" spans="5:5" hidden="1" x14ac:dyDescent="0.2">
      <c r="E599" s="42">
        <f t="shared" si="10"/>
        <v>0</v>
      </c>
    </row>
    <row r="600" spans="5:5" hidden="1" x14ac:dyDescent="0.2">
      <c r="E600" s="42">
        <f t="shared" si="10"/>
        <v>0</v>
      </c>
    </row>
    <row r="601" spans="5:5" hidden="1" x14ac:dyDescent="0.2">
      <c r="E601" s="42">
        <f t="shared" si="10"/>
        <v>0</v>
      </c>
    </row>
    <row r="602" spans="5:5" hidden="1" x14ac:dyDescent="0.2">
      <c r="E602" s="42">
        <f t="shared" si="10"/>
        <v>0</v>
      </c>
    </row>
    <row r="603" spans="5:5" hidden="1" x14ac:dyDescent="0.2">
      <c r="E603" s="42">
        <f t="shared" si="10"/>
        <v>0</v>
      </c>
    </row>
    <row r="604" spans="5:5" hidden="1" x14ac:dyDescent="0.2">
      <c r="E604" s="42">
        <f t="shared" si="10"/>
        <v>0</v>
      </c>
    </row>
    <row r="605" spans="5:5" hidden="1" x14ac:dyDescent="0.2">
      <c r="E605" s="42">
        <f t="shared" si="10"/>
        <v>0</v>
      </c>
    </row>
    <row r="606" spans="5:5" hidden="1" x14ac:dyDescent="0.2">
      <c r="E606" s="42">
        <f t="shared" si="10"/>
        <v>0</v>
      </c>
    </row>
    <row r="607" spans="5:5" hidden="1" x14ac:dyDescent="0.2">
      <c r="E607" s="42">
        <f t="shared" si="10"/>
        <v>0</v>
      </c>
    </row>
    <row r="608" spans="5:5" hidden="1" x14ac:dyDescent="0.2">
      <c r="E608" s="42">
        <f t="shared" si="10"/>
        <v>0</v>
      </c>
    </row>
    <row r="609" spans="5:5" hidden="1" x14ac:dyDescent="0.2">
      <c r="E609" s="42">
        <f t="shared" si="10"/>
        <v>0</v>
      </c>
    </row>
    <row r="610" spans="5:5" hidden="1" x14ac:dyDescent="0.2">
      <c r="E610" s="42">
        <f t="shared" si="10"/>
        <v>0</v>
      </c>
    </row>
    <row r="611" spans="5:5" hidden="1" x14ac:dyDescent="0.2">
      <c r="E611" s="42">
        <f t="shared" si="10"/>
        <v>0</v>
      </c>
    </row>
    <row r="612" spans="5:5" hidden="1" x14ac:dyDescent="0.2">
      <c r="E612" s="42">
        <f t="shared" si="10"/>
        <v>0</v>
      </c>
    </row>
    <row r="613" spans="5:5" hidden="1" x14ac:dyDescent="0.2">
      <c r="E613" s="42">
        <f t="shared" si="10"/>
        <v>0</v>
      </c>
    </row>
    <row r="614" spans="5:5" hidden="1" x14ac:dyDescent="0.2">
      <c r="E614" s="42">
        <f t="shared" si="10"/>
        <v>0</v>
      </c>
    </row>
    <row r="615" spans="5:5" hidden="1" x14ac:dyDescent="0.2">
      <c r="E615" s="42">
        <f t="shared" si="10"/>
        <v>0</v>
      </c>
    </row>
    <row r="616" spans="5:5" hidden="1" x14ac:dyDescent="0.2">
      <c r="E616" s="42">
        <f t="shared" si="10"/>
        <v>0</v>
      </c>
    </row>
    <row r="617" spans="5:5" hidden="1" x14ac:dyDescent="0.2">
      <c r="E617" s="42">
        <f t="shared" si="10"/>
        <v>0</v>
      </c>
    </row>
    <row r="618" spans="5:5" hidden="1" x14ac:dyDescent="0.2">
      <c r="E618" s="42">
        <f t="shared" si="10"/>
        <v>0</v>
      </c>
    </row>
    <row r="619" spans="5:5" hidden="1" x14ac:dyDescent="0.2">
      <c r="E619" s="42">
        <f t="shared" si="10"/>
        <v>0</v>
      </c>
    </row>
    <row r="620" spans="5:5" hidden="1" x14ac:dyDescent="0.2">
      <c r="E620" s="42">
        <f t="shared" si="10"/>
        <v>0</v>
      </c>
    </row>
    <row r="621" spans="5:5" hidden="1" x14ac:dyDescent="0.2">
      <c r="E621" s="42">
        <f t="shared" si="10"/>
        <v>0</v>
      </c>
    </row>
    <row r="622" spans="5:5" hidden="1" x14ac:dyDescent="0.2">
      <c r="E622" s="42">
        <f t="shared" si="10"/>
        <v>0</v>
      </c>
    </row>
    <row r="623" spans="5:5" hidden="1" x14ac:dyDescent="0.2">
      <c r="E623" s="42">
        <f t="shared" si="10"/>
        <v>0</v>
      </c>
    </row>
    <row r="624" spans="5:5" hidden="1" x14ac:dyDescent="0.2">
      <c r="E624" s="42">
        <f t="shared" si="10"/>
        <v>0</v>
      </c>
    </row>
    <row r="625" spans="5:5" hidden="1" x14ac:dyDescent="0.2">
      <c r="E625" s="42">
        <f t="shared" si="10"/>
        <v>0</v>
      </c>
    </row>
    <row r="626" spans="5:5" hidden="1" x14ac:dyDescent="0.2">
      <c r="E626" s="42">
        <f t="shared" si="10"/>
        <v>0</v>
      </c>
    </row>
    <row r="627" spans="5:5" hidden="1" x14ac:dyDescent="0.2">
      <c r="E627" s="42">
        <f t="shared" si="10"/>
        <v>0</v>
      </c>
    </row>
    <row r="628" spans="5:5" hidden="1" x14ac:dyDescent="0.2">
      <c r="E628" s="42">
        <f t="shared" si="10"/>
        <v>0</v>
      </c>
    </row>
    <row r="629" spans="5:5" hidden="1" x14ac:dyDescent="0.2">
      <c r="E629" s="42">
        <f t="shared" si="10"/>
        <v>0</v>
      </c>
    </row>
    <row r="630" spans="5:5" hidden="1" x14ac:dyDescent="0.2">
      <c r="E630" s="42">
        <f t="shared" si="10"/>
        <v>0</v>
      </c>
    </row>
    <row r="631" spans="5:5" hidden="1" x14ac:dyDescent="0.2">
      <c r="E631" s="42">
        <f t="shared" si="10"/>
        <v>0</v>
      </c>
    </row>
    <row r="632" spans="5:5" hidden="1" x14ac:dyDescent="0.2">
      <c r="E632" s="42">
        <f t="shared" si="10"/>
        <v>0</v>
      </c>
    </row>
    <row r="633" spans="5:5" hidden="1" x14ac:dyDescent="0.2">
      <c r="E633" s="42">
        <f t="shared" si="10"/>
        <v>0</v>
      </c>
    </row>
    <row r="634" spans="5:5" hidden="1" x14ac:dyDescent="0.2">
      <c r="E634" s="42">
        <f t="shared" si="10"/>
        <v>0</v>
      </c>
    </row>
    <row r="635" spans="5:5" hidden="1" x14ac:dyDescent="0.2">
      <c r="E635" s="42">
        <f t="shared" si="10"/>
        <v>0</v>
      </c>
    </row>
    <row r="636" spans="5:5" hidden="1" x14ac:dyDescent="0.2">
      <c r="E636" s="42">
        <f t="shared" si="10"/>
        <v>0</v>
      </c>
    </row>
    <row r="637" spans="5:5" hidden="1" x14ac:dyDescent="0.2">
      <c r="E637" s="42">
        <f t="shared" si="10"/>
        <v>0</v>
      </c>
    </row>
    <row r="638" spans="5:5" hidden="1" x14ac:dyDescent="0.2">
      <c r="E638" s="42">
        <f t="shared" si="10"/>
        <v>0</v>
      </c>
    </row>
    <row r="639" spans="5:5" hidden="1" x14ac:dyDescent="0.2">
      <c r="E639" s="42">
        <f t="shared" si="10"/>
        <v>0</v>
      </c>
    </row>
    <row r="640" spans="5:5" hidden="1" x14ac:dyDescent="0.2">
      <c r="E640" s="42">
        <f t="shared" si="10"/>
        <v>0</v>
      </c>
    </row>
    <row r="641" spans="5:5" hidden="1" x14ac:dyDescent="0.2">
      <c r="E641" s="42">
        <f t="shared" si="10"/>
        <v>0</v>
      </c>
    </row>
    <row r="642" spans="5:5" hidden="1" x14ac:dyDescent="0.2">
      <c r="E642" s="42">
        <f t="shared" si="10"/>
        <v>0</v>
      </c>
    </row>
    <row r="643" spans="5:5" hidden="1" x14ac:dyDescent="0.2">
      <c r="E643" s="42">
        <f t="shared" si="10"/>
        <v>0</v>
      </c>
    </row>
    <row r="644" spans="5:5" hidden="1" x14ac:dyDescent="0.2">
      <c r="E644" s="42">
        <f t="shared" si="10"/>
        <v>0</v>
      </c>
    </row>
    <row r="645" spans="5:5" hidden="1" x14ac:dyDescent="0.2">
      <c r="E645" s="42">
        <f t="shared" si="10"/>
        <v>0</v>
      </c>
    </row>
    <row r="646" spans="5:5" hidden="1" x14ac:dyDescent="0.2">
      <c r="E646" s="42">
        <f t="shared" si="10"/>
        <v>0</v>
      </c>
    </row>
    <row r="647" spans="5:5" hidden="1" x14ac:dyDescent="0.2">
      <c r="E647" s="42">
        <f t="shared" si="10"/>
        <v>0</v>
      </c>
    </row>
    <row r="648" spans="5:5" hidden="1" x14ac:dyDescent="0.2">
      <c r="E648" s="42">
        <f t="shared" si="10"/>
        <v>0</v>
      </c>
    </row>
    <row r="649" spans="5:5" hidden="1" x14ac:dyDescent="0.2">
      <c r="E649" s="42">
        <f t="shared" ref="E649:E712" si="11">IF(AND($B649&lt;9,$B649&gt;0),9-$B649,0)</f>
        <v>0</v>
      </c>
    </row>
    <row r="650" spans="5:5" hidden="1" x14ac:dyDescent="0.2">
      <c r="E650" s="42">
        <f t="shared" si="11"/>
        <v>0</v>
      </c>
    </row>
    <row r="651" spans="5:5" hidden="1" x14ac:dyDescent="0.2">
      <c r="E651" s="42">
        <f t="shared" si="11"/>
        <v>0</v>
      </c>
    </row>
    <row r="652" spans="5:5" hidden="1" x14ac:dyDescent="0.2">
      <c r="E652" s="42">
        <f t="shared" si="11"/>
        <v>0</v>
      </c>
    </row>
    <row r="653" spans="5:5" hidden="1" x14ac:dyDescent="0.2">
      <c r="E653" s="42">
        <f t="shared" si="11"/>
        <v>0</v>
      </c>
    </row>
    <row r="654" spans="5:5" hidden="1" x14ac:dyDescent="0.2">
      <c r="E654" s="42">
        <f t="shared" si="11"/>
        <v>0</v>
      </c>
    </row>
    <row r="655" spans="5:5" hidden="1" x14ac:dyDescent="0.2">
      <c r="E655" s="42">
        <f t="shared" si="11"/>
        <v>0</v>
      </c>
    </row>
    <row r="656" spans="5:5" hidden="1" x14ac:dyDescent="0.2">
      <c r="E656" s="42">
        <f t="shared" si="11"/>
        <v>0</v>
      </c>
    </row>
    <row r="657" spans="5:5" hidden="1" x14ac:dyDescent="0.2">
      <c r="E657" s="42">
        <f t="shared" si="11"/>
        <v>0</v>
      </c>
    </row>
    <row r="658" spans="5:5" hidden="1" x14ac:dyDescent="0.2">
      <c r="E658" s="42">
        <f t="shared" si="11"/>
        <v>0</v>
      </c>
    </row>
    <row r="659" spans="5:5" hidden="1" x14ac:dyDescent="0.2">
      <c r="E659" s="42">
        <f t="shared" si="11"/>
        <v>0</v>
      </c>
    </row>
    <row r="660" spans="5:5" hidden="1" x14ac:dyDescent="0.2">
      <c r="E660" s="42">
        <f t="shared" si="11"/>
        <v>0</v>
      </c>
    </row>
    <row r="661" spans="5:5" hidden="1" x14ac:dyDescent="0.2">
      <c r="E661" s="42">
        <f t="shared" si="11"/>
        <v>0</v>
      </c>
    </row>
    <row r="662" spans="5:5" hidden="1" x14ac:dyDescent="0.2">
      <c r="E662" s="42">
        <f t="shared" si="11"/>
        <v>0</v>
      </c>
    </row>
    <row r="663" spans="5:5" hidden="1" x14ac:dyDescent="0.2">
      <c r="E663" s="42">
        <f t="shared" si="11"/>
        <v>0</v>
      </c>
    </row>
    <row r="664" spans="5:5" hidden="1" x14ac:dyDescent="0.2">
      <c r="E664" s="42">
        <f t="shared" si="11"/>
        <v>0</v>
      </c>
    </row>
    <row r="665" spans="5:5" hidden="1" x14ac:dyDescent="0.2">
      <c r="E665" s="42">
        <f t="shared" si="11"/>
        <v>0</v>
      </c>
    </row>
    <row r="666" spans="5:5" hidden="1" x14ac:dyDescent="0.2">
      <c r="E666" s="42">
        <f t="shared" si="11"/>
        <v>0</v>
      </c>
    </row>
    <row r="667" spans="5:5" hidden="1" x14ac:dyDescent="0.2">
      <c r="E667" s="42">
        <f t="shared" si="11"/>
        <v>0</v>
      </c>
    </row>
    <row r="668" spans="5:5" hidden="1" x14ac:dyDescent="0.2">
      <c r="E668" s="42">
        <f t="shared" si="11"/>
        <v>0</v>
      </c>
    </row>
    <row r="669" spans="5:5" hidden="1" x14ac:dyDescent="0.2">
      <c r="E669" s="42">
        <f t="shared" si="11"/>
        <v>0</v>
      </c>
    </row>
    <row r="670" spans="5:5" hidden="1" x14ac:dyDescent="0.2">
      <c r="E670" s="42">
        <f t="shared" si="11"/>
        <v>0</v>
      </c>
    </row>
    <row r="671" spans="5:5" hidden="1" x14ac:dyDescent="0.2">
      <c r="E671" s="42">
        <f t="shared" si="11"/>
        <v>0</v>
      </c>
    </row>
    <row r="672" spans="5:5" hidden="1" x14ac:dyDescent="0.2">
      <c r="E672" s="42">
        <f t="shared" si="11"/>
        <v>0</v>
      </c>
    </row>
    <row r="673" spans="5:5" hidden="1" x14ac:dyDescent="0.2">
      <c r="E673" s="42">
        <f t="shared" si="11"/>
        <v>0</v>
      </c>
    </row>
    <row r="674" spans="5:5" hidden="1" x14ac:dyDescent="0.2">
      <c r="E674" s="42">
        <f t="shared" si="11"/>
        <v>0</v>
      </c>
    </row>
    <row r="675" spans="5:5" hidden="1" x14ac:dyDescent="0.2">
      <c r="E675" s="42">
        <f t="shared" si="11"/>
        <v>0</v>
      </c>
    </row>
    <row r="676" spans="5:5" hidden="1" x14ac:dyDescent="0.2">
      <c r="E676" s="42">
        <f t="shared" si="11"/>
        <v>0</v>
      </c>
    </row>
    <row r="677" spans="5:5" hidden="1" x14ac:dyDescent="0.2">
      <c r="E677" s="42">
        <f t="shared" si="11"/>
        <v>0</v>
      </c>
    </row>
    <row r="678" spans="5:5" hidden="1" x14ac:dyDescent="0.2">
      <c r="E678" s="42">
        <f t="shared" si="11"/>
        <v>0</v>
      </c>
    </row>
    <row r="679" spans="5:5" hidden="1" x14ac:dyDescent="0.2">
      <c r="E679" s="42">
        <f t="shared" si="11"/>
        <v>0</v>
      </c>
    </row>
    <row r="680" spans="5:5" hidden="1" x14ac:dyDescent="0.2">
      <c r="E680" s="42">
        <f t="shared" si="11"/>
        <v>0</v>
      </c>
    </row>
    <row r="681" spans="5:5" hidden="1" x14ac:dyDescent="0.2">
      <c r="E681" s="42">
        <f t="shared" si="11"/>
        <v>0</v>
      </c>
    </row>
    <row r="682" spans="5:5" hidden="1" x14ac:dyDescent="0.2">
      <c r="E682" s="42">
        <f t="shared" si="11"/>
        <v>0</v>
      </c>
    </row>
    <row r="683" spans="5:5" hidden="1" x14ac:dyDescent="0.2">
      <c r="E683" s="42">
        <f t="shared" si="11"/>
        <v>0</v>
      </c>
    </row>
    <row r="684" spans="5:5" hidden="1" x14ac:dyDescent="0.2">
      <c r="E684" s="42">
        <f t="shared" si="11"/>
        <v>0</v>
      </c>
    </row>
    <row r="685" spans="5:5" hidden="1" x14ac:dyDescent="0.2">
      <c r="E685" s="42">
        <f t="shared" si="11"/>
        <v>0</v>
      </c>
    </row>
    <row r="686" spans="5:5" hidden="1" x14ac:dyDescent="0.2">
      <c r="E686" s="42">
        <f t="shared" si="11"/>
        <v>0</v>
      </c>
    </row>
    <row r="687" spans="5:5" hidden="1" x14ac:dyDescent="0.2">
      <c r="E687" s="42">
        <f t="shared" si="11"/>
        <v>0</v>
      </c>
    </row>
    <row r="688" spans="5:5" hidden="1" x14ac:dyDescent="0.2">
      <c r="E688" s="42">
        <f t="shared" si="11"/>
        <v>0</v>
      </c>
    </row>
    <row r="689" spans="5:5" hidden="1" x14ac:dyDescent="0.2">
      <c r="E689" s="42">
        <f t="shared" si="11"/>
        <v>0</v>
      </c>
    </row>
    <row r="690" spans="5:5" hidden="1" x14ac:dyDescent="0.2">
      <c r="E690" s="42">
        <f t="shared" si="11"/>
        <v>0</v>
      </c>
    </row>
    <row r="691" spans="5:5" hidden="1" x14ac:dyDescent="0.2">
      <c r="E691" s="42">
        <f t="shared" si="11"/>
        <v>0</v>
      </c>
    </row>
    <row r="692" spans="5:5" hidden="1" x14ac:dyDescent="0.2">
      <c r="E692" s="42">
        <f t="shared" si="11"/>
        <v>0</v>
      </c>
    </row>
    <row r="693" spans="5:5" hidden="1" x14ac:dyDescent="0.2">
      <c r="E693" s="42">
        <f t="shared" si="11"/>
        <v>0</v>
      </c>
    </row>
    <row r="694" spans="5:5" hidden="1" x14ac:dyDescent="0.2">
      <c r="E694" s="42">
        <f t="shared" si="11"/>
        <v>0</v>
      </c>
    </row>
    <row r="695" spans="5:5" hidden="1" x14ac:dyDescent="0.2">
      <c r="E695" s="42">
        <f t="shared" si="11"/>
        <v>0</v>
      </c>
    </row>
    <row r="696" spans="5:5" hidden="1" x14ac:dyDescent="0.2">
      <c r="E696" s="42">
        <f t="shared" si="11"/>
        <v>0</v>
      </c>
    </row>
    <row r="697" spans="5:5" hidden="1" x14ac:dyDescent="0.2">
      <c r="E697" s="42">
        <f t="shared" si="11"/>
        <v>0</v>
      </c>
    </row>
    <row r="698" spans="5:5" hidden="1" x14ac:dyDescent="0.2">
      <c r="E698" s="42">
        <f t="shared" si="11"/>
        <v>0</v>
      </c>
    </row>
    <row r="699" spans="5:5" hidden="1" x14ac:dyDescent="0.2">
      <c r="E699" s="42">
        <f t="shared" si="11"/>
        <v>0</v>
      </c>
    </row>
    <row r="700" spans="5:5" hidden="1" x14ac:dyDescent="0.2">
      <c r="E700" s="42">
        <f t="shared" si="11"/>
        <v>0</v>
      </c>
    </row>
    <row r="701" spans="5:5" hidden="1" x14ac:dyDescent="0.2">
      <c r="E701" s="42">
        <f t="shared" si="11"/>
        <v>0</v>
      </c>
    </row>
    <row r="702" spans="5:5" hidden="1" x14ac:dyDescent="0.2">
      <c r="E702" s="42">
        <f t="shared" si="11"/>
        <v>0</v>
      </c>
    </row>
    <row r="703" spans="5:5" hidden="1" x14ac:dyDescent="0.2">
      <c r="E703" s="42">
        <f t="shared" si="11"/>
        <v>0</v>
      </c>
    </row>
    <row r="704" spans="5:5" hidden="1" x14ac:dyDescent="0.2">
      <c r="E704" s="42">
        <f t="shared" si="11"/>
        <v>0</v>
      </c>
    </row>
    <row r="705" spans="5:5" hidden="1" x14ac:dyDescent="0.2">
      <c r="E705" s="42">
        <f t="shared" si="11"/>
        <v>0</v>
      </c>
    </row>
    <row r="706" spans="5:5" hidden="1" x14ac:dyDescent="0.2">
      <c r="E706" s="42">
        <f t="shared" si="11"/>
        <v>0</v>
      </c>
    </row>
    <row r="707" spans="5:5" hidden="1" x14ac:dyDescent="0.2">
      <c r="E707" s="42">
        <f t="shared" si="11"/>
        <v>0</v>
      </c>
    </row>
    <row r="708" spans="5:5" hidden="1" x14ac:dyDescent="0.2">
      <c r="E708" s="42">
        <f t="shared" si="11"/>
        <v>0</v>
      </c>
    </row>
    <row r="709" spans="5:5" hidden="1" x14ac:dyDescent="0.2">
      <c r="E709" s="42">
        <f t="shared" si="11"/>
        <v>0</v>
      </c>
    </row>
    <row r="710" spans="5:5" hidden="1" x14ac:dyDescent="0.2">
      <c r="E710" s="42">
        <f t="shared" si="11"/>
        <v>0</v>
      </c>
    </row>
    <row r="711" spans="5:5" hidden="1" x14ac:dyDescent="0.2">
      <c r="E711" s="42">
        <f t="shared" si="11"/>
        <v>0</v>
      </c>
    </row>
    <row r="712" spans="5:5" hidden="1" x14ac:dyDescent="0.2">
      <c r="E712" s="42">
        <f t="shared" si="11"/>
        <v>0</v>
      </c>
    </row>
    <row r="713" spans="5:5" hidden="1" x14ac:dyDescent="0.2">
      <c r="E713" s="42">
        <f t="shared" ref="E713:E776" si="12">IF(AND($B713&lt;9,$B713&gt;0),9-$B713,0)</f>
        <v>0</v>
      </c>
    </row>
    <row r="714" spans="5:5" hidden="1" x14ac:dyDescent="0.2">
      <c r="E714" s="42">
        <f t="shared" si="12"/>
        <v>0</v>
      </c>
    </row>
    <row r="715" spans="5:5" hidden="1" x14ac:dyDescent="0.2">
      <c r="E715" s="42">
        <f t="shared" si="12"/>
        <v>0</v>
      </c>
    </row>
    <row r="716" spans="5:5" hidden="1" x14ac:dyDescent="0.2">
      <c r="E716" s="42">
        <f t="shared" si="12"/>
        <v>0</v>
      </c>
    </row>
    <row r="717" spans="5:5" hidden="1" x14ac:dyDescent="0.2">
      <c r="E717" s="42">
        <f t="shared" si="12"/>
        <v>0</v>
      </c>
    </row>
    <row r="718" spans="5:5" hidden="1" x14ac:dyDescent="0.2">
      <c r="E718" s="42">
        <f t="shared" si="12"/>
        <v>0</v>
      </c>
    </row>
    <row r="719" spans="5:5" hidden="1" x14ac:dyDescent="0.2">
      <c r="E719" s="42">
        <f t="shared" si="12"/>
        <v>0</v>
      </c>
    </row>
    <row r="720" spans="5:5" hidden="1" x14ac:dyDescent="0.2">
      <c r="E720" s="42">
        <f t="shared" si="12"/>
        <v>0</v>
      </c>
    </row>
    <row r="721" spans="5:5" hidden="1" x14ac:dyDescent="0.2">
      <c r="E721" s="42">
        <f t="shared" si="12"/>
        <v>0</v>
      </c>
    </row>
    <row r="722" spans="5:5" hidden="1" x14ac:dyDescent="0.2">
      <c r="E722" s="42">
        <f t="shared" si="12"/>
        <v>0</v>
      </c>
    </row>
    <row r="723" spans="5:5" hidden="1" x14ac:dyDescent="0.2">
      <c r="E723" s="42">
        <f t="shared" si="12"/>
        <v>0</v>
      </c>
    </row>
    <row r="724" spans="5:5" hidden="1" x14ac:dyDescent="0.2">
      <c r="E724" s="42">
        <f t="shared" si="12"/>
        <v>0</v>
      </c>
    </row>
    <row r="725" spans="5:5" hidden="1" x14ac:dyDescent="0.2">
      <c r="E725" s="42">
        <f t="shared" si="12"/>
        <v>0</v>
      </c>
    </row>
    <row r="726" spans="5:5" hidden="1" x14ac:dyDescent="0.2">
      <c r="E726" s="42">
        <f t="shared" si="12"/>
        <v>0</v>
      </c>
    </row>
    <row r="727" spans="5:5" hidden="1" x14ac:dyDescent="0.2">
      <c r="E727" s="42">
        <f t="shared" si="12"/>
        <v>0</v>
      </c>
    </row>
    <row r="728" spans="5:5" hidden="1" x14ac:dyDescent="0.2">
      <c r="E728" s="42">
        <f t="shared" si="12"/>
        <v>0</v>
      </c>
    </row>
    <row r="729" spans="5:5" hidden="1" x14ac:dyDescent="0.2">
      <c r="E729" s="42">
        <f t="shared" si="12"/>
        <v>0</v>
      </c>
    </row>
    <row r="730" spans="5:5" hidden="1" x14ac:dyDescent="0.2">
      <c r="E730" s="42">
        <f t="shared" si="12"/>
        <v>0</v>
      </c>
    </row>
    <row r="731" spans="5:5" hidden="1" x14ac:dyDescent="0.2">
      <c r="E731" s="42">
        <f t="shared" si="12"/>
        <v>0</v>
      </c>
    </row>
    <row r="732" spans="5:5" hidden="1" x14ac:dyDescent="0.2">
      <c r="E732" s="42">
        <f t="shared" si="12"/>
        <v>0</v>
      </c>
    </row>
    <row r="733" spans="5:5" hidden="1" x14ac:dyDescent="0.2">
      <c r="E733" s="42">
        <f t="shared" si="12"/>
        <v>0</v>
      </c>
    </row>
    <row r="734" spans="5:5" hidden="1" x14ac:dyDescent="0.2">
      <c r="E734" s="42">
        <f t="shared" si="12"/>
        <v>0</v>
      </c>
    </row>
    <row r="735" spans="5:5" hidden="1" x14ac:dyDescent="0.2">
      <c r="E735" s="42">
        <f t="shared" si="12"/>
        <v>0</v>
      </c>
    </row>
    <row r="736" spans="5:5" hidden="1" x14ac:dyDescent="0.2">
      <c r="E736" s="42">
        <f t="shared" si="12"/>
        <v>0</v>
      </c>
    </row>
    <row r="737" spans="5:5" hidden="1" x14ac:dyDescent="0.2">
      <c r="E737" s="42">
        <f t="shared" si="12"/>
        <v>0</v>
      </c>
    </row>
    <row r="738" spans="5:5" hidden="1" x14ac:dyDescent="0.2">
      <c r="E738" s="42">
        <f t="shared" si="12"/>
        <v>0</v>
      </c>
    </row>
    <row r="739" spans="5:5" hidden="1" x14ac:dyDescent="0.2">
      <c r="E739" s="42">
        <f t="shared" si="12"/>
        <v>0</v>
      </c>
    </row>
    <row r="740" spans="5:5" hidden="1" x14ac:dyDescent="0.2">
      <c r="E740" s="42">
        <f t="shared" si="12"/>
        <v>0</v>
      </c>
    </row>
    <row r="741" spans="5:5" hidden="1" x14ac:dyDescent="0.2">
      <c r="E741" s="42">
        <f t="shared" si="12"/>
        <v>0</v>
      </c>
    </row>
    <row r="742" spans="5:5" hidden="1" x14ac:dyDescent="0.2">
      <c r="E742" s="42">
        <f t="shared" si="12"/>
        <v>0</v>
      </c>
    </row>
    <row r="743" spans="5:5" hidden="1" x14ac:dyDescent="0.2">
      <c r="E743" s="42">
        <f t="shared" si="12"/>
        <v>0</v>
      </c>
    </row>
    <row r="744" spans="5:5" hidden="1" x14ac:dyDescent="0.2">
      <c r="E744" s="42">
        <f t="shared" si="12"/>
        <v>0</v>
      </c>
    </row>
    <row r="745" spans="5:5" hidden="1" x14ac:dyDescent="0.2">
      <c r="E745" s="42">
        <f t="shared" si="12"/>
        <v>0</v>
      </c>
    </row>
    <row r="746" spans="5:5" hidden="1" x14ac:dyDescent="0.2">
      <c r="E746" s="42">
        <f t="shared" si="12"/>
        <v>0</v>
      </c>
    </row>
    <row r="747" spans="5:5" hidden="1" x14ac:dyDescent="0.2">
      <c r="E747" s="42">
        <f t="shared" si="12"/>
        <v>0</v>
      </c>
    </row>
    <row r="748" spans="5:5" hidden="1" x14ac:dyDescent="0.2">
      <c r="E748" s="42">
        <f t="shared" si="12"/>
        <v>0</v>
      </c>
    </row>
    <row r="749" spans="5:5" hidden="1" x14ac:dyDescent="0.2">
      <c r="E749" s="42">
        <f t="shared" si="12"/>
        <v>0</v>
      </c>
    </row>
    <row r="750" spans="5:5" hidden="1" x14ac:dyDescent="0.2">
      <c r="E750" s="42">
        <f t="shared" si="12"/>
        <v>0</v>
      </c>
    </row>
    <row r="751" spans="5:5" hidden="1" x14ac:dyDescent="0.2">
      <c r="E751" s="42">
        <f t="shared" si="12"/>
        <v>0</v>
      </c>
    </row>
    <row r="752" spans="5:5" hidden="1" x14ac:dyDescent="0.2">
      <c r="E752" s="42">
        <f t="shared" si="12"/>
        <v>0</v>
      </c>
    </row>
    <row r="753" spans="5:5" hidden="1" x14ac:dyDescent="0.2">
      <c r="E753" s="42">
        <f t="shared" si="12"/>
        <v>0</v>
      </c>
    </row>
    <row r="754" spans="5:5" hidden="1" x14ac:dyDescent="0.2">
      <c r="E754" s="42">
        <f t="shared" si="12"/>
        <v>0</v>
      </c>
    </row>
    <row r="755" spans="5:5" hidden="1" x14ac:dyDescent="0.2">
      <c r="E755" s="42">
        <f t="shared" si="12"/>
        <v>0</v>
      </c>
    </row>
    <row r="756" spans="5:5" hidden="1" x14ac:dyDescent="0.2">
      <c r="E756" s="42">
        <f t="shared" si="12"/>
        <v>0</v>
      </c>
    </row>
    <row r="757" spans="5:5" hidden="1" x14ac:dyDescent="0.2">
      <c r="E757" s="42">
        <f t="shared" si="12"/>
        <v>0</v>
      </c>
    </row>
    <row r="758" spans="5:5" hidden="1" x14ac:dyDescent="0.2">
      <c r="E758" s="42">
        <f t="shared" si="12"/>
        <v>0</v>
      </c>
    </row>
    <row r="759" spans="5:5" hidden="1" x14ac:dyDescent="0.2">
      <c r="E759" s="42">
        <f t="shared" si="12"/>
        <v>0</v>
      </c>
    </row>
    <row r="760" spans="5:5" hidden="1" x14ac:dyDescent="0.2">
      <c r="E760" s="42">
        <f t="shared" si="12"/>
        <v>0</v>
      </c>
    </row>
    <row r="761" spans="5:5" hidden="1" x14ac:dyDescent="0.2">
      <c r="E761" s="42">
        <f t="shared" si="12"/>
        <v>0</v>
      </c>
    </row>
    <row r="762" spans="5:5" hidden="1" x14ac:dyDescent="0.2">
      <c r="E762" s="42">
        <f t="shared" si="12"/>
        <v>0</v>
      </c>
    </row>
    <row r="763" spans="5:5" hidden="1" x14ac:dyDescent="0.2">
      <c r="E763" s="42">
        <f t="shared" si="12"/>
        <v>0</v>
      </c>
    </row>
    <row r="764" spans="5:5" hidden="1" x14ac:dyDescent="0.2">
      <c r="E764" s="42">
        <f t="shared" si="12"/>
        <v>0</v>
      </c>
    </row>
    <row r="765" spans="5:5" hidden="1" x14ac:dyDescent="0.2">
      <c r="E765" s="42">
        <f t="shared" si="12"/>
        <v>0</v>
      </c>
    </row>
    <row r="766" spans="5:5" hidden="1" x14ac:dyDescent="0.2">
      <c r="E766" s="42">
        <f t="shared" si="12"/>
        <v>0</v>
      </c>
    </row>
    <row r="767" spans="5:5" hidden="1" x14ac:dyDescent="0.2">
      <c r="E767" s="42">
        <f t="shared" si="12"/>
        <v>0</v>
      </c>
    </row>
    <row r="768" spans="5:5" hidden="1" x14ac:dyDescent="0.2">
      <c r="E768" s="42">
        <f t="shared" si="12"/>
        <v>0</v>
      </c>
    </row>
    <row r="769" spans="5:5" hidden="1" x14ac:dyDescent="0.2">
      <c r="E769" s="42">
        <f t="shared" si="12"/>
        <v>0</v>
      </c>
    </row>
    <row r="770" spans="5:5" hidden="1" x14ac:dyDescent="0.2">
      <c r="E770" s="42">
        <f t="shared" si="12"/>
        <v>0</v>
      </c>
    </row>
    <row r="771" spans="5:5" hidden="1" x14ac:dyDescent="0.2">
      <c r="E771" s="42">
        <f t="shared" si="12"/>
        <v>0</v>
      </c>
    </row>
    <row r="772" spans="5:5" hidden="1" x14ac:dyDescent="0.2">
      <c r="E772" s="42">
        <f t="shared" si="12"/>
        <v>0</v>
      </c>
    </row>
    <row r="773" spans="5:5" hidden="1" x14ac:dyDescent="0.2">
      <c r="E773" s="42">
        <f t="shared" si="12"/>
        <v>0</v>
      </c>
    </row>
    <row r="774" spans="5:5" hidden="1" x14ac:dyDescent="0.2">
      <c r="E774" s="42">
        <f t="shared" si="12"/>
        <v>0</v>
      </c>
    </row>
    <row r="775" spans="5:5" hidden="1" x14ac:dyDescent="0.2">
      <c r="E775" s="42">
        <f t="shared" si="12"/>
        <v>0</v>
      </c>
    </row>
    <row r="776" spans="5:5" hidden="1" x14ac:dyDescent="0.2">
      <c r="E776" s="42">
        <f t="shared" si="12"/>
        <v>0</v>
      </c>
    </row>
    <row r="777" spans="5:5" hidden="1" x14ac:dyDescent="0.2">
      <c r="E777" s="42">
        <f t="shared" ref="E777:E832" si="13">IF(AND($B777&lt;9,$B777&gt;0),9-$B777,0)</f>
        <v>0</v>
      </c>
    </row>
    <row r="778" spans="5:5" hidden="1" x14ac:dyDescent="0.2">
      <c r="E778" s="42">
        <f t="shared" si="13"/>
        <v>0</v>
      </c>
    </row>
    <row r="779" spans="5:5" hidden="1" x14ac:dyDescent="0.2">
      <c r="E779" s="42">
        <f t="shared" si="13"/>
        <v>0</v>
      </c>
    </row>
    <row r="780" spans="5:5" hidden="1" x14ac:dyDescent="0.2">
      <c r="E780" s="42">
        <f t="shared" si="13"/>
        <v>0</v>
      </c>
    </row>
    <row r="781" spans="5:5" hidden="1" x14ac:dyDescent="0.2">
      <c r="E781" s="42">
        <f t="shared" si="13"/>
        <v>0</v>
      </c>
    </row>
    <row r="782" spans="5:5" hidden="1" x14ac:dyDescent="0.2">
      <c r="E782" s="42">
        <f t="shared" si="13"/>
        <v>0</v>
      </c>
    </row>
    <row r="783" spans="5:5" hidden="1" x14ac:dyDescent="0.2">
      <c r="E783" s="42">
        <f t="shared" si="13"/>
        <v>0</v>
      </c>
    </row>
    <row r="784" spans="5:5" hidden="1" x14ac:dyDescent="0.2">
      <c r="E784" s="42">
        <f t="shared" si="13"/>
        <v>0</v>
      </c>
    </row>
    <row r="785" spans="5:5" hidden="1" x14ac:dyDescent="0.2">
      <c r="E785" s="42">
        <f t="shared" si="13"/>
        <v>0</v>
      </c>
    </row>
    <row r="786" spans="5:5" hidden="1" x14ac:dyDescent="0.2">
      <c r="E786" s="42">
        <f t="shared" si="13"/>
        <v>0</v>
      </c>
    </row>
    <row r="787" spans="5:5" hidden="1" x14ac:dyDescent="0.2">
      <c r="E787" s="42">
        <f t="shared" si="13"/>
        <v>0</v>
      </c>
    </row>
    <row r="788" spans="5:5" hidden="1" x14ac:dyDescent="0.2">
      <c r="E788" s="42">
        <f t="shared" si="13"/>
        <v>0</v>
      </c>
    </row>
    <row r="789" spans="5:5" hidden="1" x14ac:dyDescent="0.2">
      <c r="E789" s="42">
        <f t="shared" si="13"/>
        <v>0</v>
      </c>
    </row>
    <row r="790" spans="5:5" hidden="1" x14ac:dyDescent="0.2">
      <c r="E790" s="42">
        <f t="shared" si="13"/>
        <v>0</v>
      </c>
    </row>
    <row r="791" spans="5:5" hidden="1" x14ac:dyDescent="0.2">
      <c r="E791" s="42">
        <f t="shared" si="13"/>
        <v>0</v>
      </c>
    </row>
    <row r="792" spans="5:5" hidden="1" x14ac:dyDescent="0.2">
      <c r="E792" s="42">
        <f t="shared" si="13"/>
        <v>0</v>
      </c>
    </row>
    <row r="793" spans="5:5" hidden="1" x14ac:dyDescent="0.2">
      <c r="E793" s="42">
        <f t="shared" si="13"/>
        <v>0</v>
      </c>
    </row>
    <row r="794" spans="5:5" hidden="1" x14ac:dyDescent="0.2">
      <c r="E794" s="42">
        <f t="shared" si="13"/>
        <v>0</v>
      </c>
    </row>
    <row r="795" spans="5:5" hidden="1" x14ac:dyDescent="0.2">
      <c r="E795" s="42">
        <f t="shared" si="13"/>
        <v>0</v>
      </c>
    </row>
    <row r="796" spans="5:5" hidden="1" x14ac:dyDescent="0.2">
      <c r="E796" s="42">
        <f t="shared" si="13"/>
        <v>0</v>
      </c>
    </row>
    <row r="797" spans="5:5" hidden="1" x14ac:dyDescent="0.2">
      <c r="E797" s="42">
        <f t="shared" si="13"/>
        <v>0</v>
      </c>
    </row>
    <row r="798" spans="5:5" hidden="1" x14ac:dyDescent="0.2">
      <c r="E798" s="42">
        <f t="shared" si="13"/>
        <v>0</v>
      </c>
    </row>
    <row r="799" spans="5:5" hidden="1" x14ac:dyDescent="0.2">
      <c r="E799" s="42">
        <f t="shared" si="13"/>
        <v>0</v>
      </c>
    </row>
    <row r="800" spans="5:5" hidden="1" x14ac:dyDescent="0.2">
      <c r="E800" s="42">
        <f t="shared" si="13"/>
        <v>0</v>
      </c>
    </row>
    <row r="801" spans="5:5" hidden="1" x14ac:dyDescent="0.2">
      <c r="E801" s="42">
        <f t="shared" si="13"/>
        <v>0</v>
      </c>
    </row>
    <row r="802" spans="5:5" hidden="1" x14ac:dyDescent="0.2">
      <c r="E802" s="42">
        <f t="shared" si="13"/>
        <v>0</v>
      </c>
    </row>
    <row r="803" spans="5:5" hidden="1" x14ac:dyDescent="0.2">
      <c r="E803" s="42">
        <f t="shared" si="13"/>
        <v>0</v>
      </c>
    </row>
    <row r="804" spans="5:5" hidden="1" x14ac:dyDescent="0.2">
      <c r="E804" s="42">
        <f t="shared" si="13"/>
        <v>0</v>
      </c>
    </row>
    <row r="805" spans="5:5" hidden="1" x14ac:dyDescent="0.2">
      <c r="E805" s="42">
        <f t="shared" si="13"/>
        <v>0</v>
      </c>
    </row>
    <row r="806" spans="5:5" hidden="1" x14ac:dyDescent="0.2">
      <c r="E806" s="42">
        <f t="shared" si="13"/>
        <v>0</v>
      </c>
    </row>
    <row r="807" spans="5:5" hidden="1" x14ac:dyDescent="0.2">
      <c r="E807" s="42">
        <f t="shared" si="13"/>
        <v>0</v>
      </c>
    </row>
    <row r="808" spans="5:5" hidden="1" x14ac:dyDescent="0.2">
      <c r="E808" s="42">
        <f t="shared" si="13"/>
        <v>0</v>
      </c>
    </row>
    <row r="809" spans="5:5" hidden="1" x14ac:dyDescent="0.2">
      <c r="E809" s="42">
        <f t="shared" si="13"/>
        <v>0</v>
      </c>
    </row>
    <row r="810" spans="5:5" hidden="1" x14ac:dyDescent="0.2">
      <c r="E810" s="42">
        <f t="shared" si="13"/>
        <v>0</v>
      </c>
    </row>
    <row r="811" spans="5:5" hidden="1" x14ac:dyDescent="0.2">
      <c r="E811" s="42">
        <f t="shared" si="13"/>
        <v>0</v>
      </c>
    </row>
    <row r="812" spans="5:5" hidden="1" x14ac:dyDescent="0.2">
      <c r="E812" s="42">
        <f t="shared" si="13"/>
        <v>0</v>
      </c>
    </row>
    <row r="813" spans="5:5" hidden="1" x14ac:dyDescent="0.2">
      <c r="E813" s="42">
        <f t="shared" si="13"/>
        <v>0</v>
      </c>
    </row>
    <row r="814" spans="5:5" hidden="1" x14ac:dyDescent="0.2">
      <c r="E814" s="42">
        <f t="shared" si="13"/>
        <v>0</v>
      </c>
    </row>
    <row r="815" spans="5:5" hidden="1" x14ac:dyDescent="0.2">
      <c r="E815" s="42">
        <f t="shared" si="13"/>
        <v>0</v>
      </c>
    </row>
    <row r="816" spans="5:5" hidden="1" x14ac:dyDescent="0.2">
      <c r="E816" s="42">
        <f t="shared" si="13"/>
        <v>0</v>
      </c>
    </row>
    <row r="817" spans="5:5" hidden="1" x14ac:dyDescent="0.2">
      <c r="E817" s="42">
        <f t="shared" si="13"/>
        <v>0</v>
      </c>
    </row>
    <row r="818" spans="5:5" hidden="1" x14ac:dyDescent="0.2">
      <c r="E818" s="42">
        <f t="shared" si="13"/>
        <v>0</v>
      </c>
    </row>
    <row r="819" spans="5:5" hidden="1" x14ac:dyDescent="0.2">
      <c r="E819" s="42">
        <f t="shared" si="13"/>
        <v>0</v>
      </c>
    </row>
    <row r="820" spans="5:5" hidden="1" x14ac:dyDescent="0.2">
      <c r="E820" s="42">
        <f t="shared" si="13"/>
        <v>0</v>
      </c>
    </row>
    <row r="821" spans="5:5" hidden="1" x14ac:dyDescent="0.2">
      <c r="E821" s="42">
        <f t="shared" si="13"/>
        <v>0</v>
      </c>
    </row>
    <row r="822" spans="5:5" hidden="1" x14ac:dyDescent="0.2">
      <c r="E822" s="42">
        <f t="shared" si="13"/>
        <v>0</v>
      </c>
    </row>
    <row r="823" spans="5:5" hidden="1" x14ac:dyDescent="0.2">
      <c r="E823" s="42">
        <f t="shared" si="13"/>
        <v>0</v>
      </c>
    </row>
    <row r="824" spans="5:5" hidden="1" x14ac:dyDescent="0.2">
      <c r="E824" s="42">
        <f t="shared" si="13"/>
        <v>0</v>
      </c>
    </row>
    <row r="825" spans="5:5" hidden="1" x14ac:dyDescent="0.2">
      <c r="E825" s="42">
        <f t="shared" si="13"/>
        <v>0</v>
      </c>
    </row>
    <row r="826" spans="5:5" hidden="1" x14ac:dyDescent="0.2">
      <c r="E826" s="42">
        <f t="shared" si="13"/>
        <v>0</v>
      </c>
    </row>
    <row r="827" spans="5:5" hidden="1" x14ac:dyDescent="0.2">
      <c r="E827" s="42">
        <f t="shared" si="13"/>
        <v>0</v>
      </c>
    </row>
    <row r="828" spans="5:5" hidden="1" x14ac:dyDescent="0.2">
      <c r="E828" s="42">
        <f t="shared" si="13"/>
        <v>0</v>
      </c>
    </row>
    <row r="829" spans="5:5" hidden="1" x14ac:dyDescent="0.2">
      <c r="E829" s="42">
        <f t="shared" si="13"/>
        <v>0</v>
      </c>
    </row>
    <row r="830" spans="5:5" hidden="1" x14ac:dyDescent="0.2">
      <c r="E830" s="42">
        <f t="shared" si="13"/>
        <v>0</v>
      </c>
    </row>
    <row r="831" spans="5:5" hidden="1" x14ac:dyDescent="0.2">
      <c r="E831" s="42">
        <f t="shared" si="13"/>
        <v>0</v>
      </c>
    </row>
    <row r="832" spans="5:5" hidden="1" x14ac:dyDescent="0.2">
      <c r="E832" s="42">
        <f t="shared" si="13"/>
        <v>0</v>
      </c>
    </row>
  </sheetData>
  <mergeCells count="11">
    <mergeCell ref="A1:AP1"/>
    <mergeCell ref="F3:R3"/>
    <mergeCell ref="T3:AH3"/>
    <mergeCell ref="AJ3:AK3"/>
    <mergeCell ref="AM2:AO2"/>
    <mergeCell ref="E2:AL2"/>
    <mergeCell ref="D3:D4"/>
    <mergeCell ref="C3:C4"/>
    <mergeCell ref="B3:B4"/>
    <mergeCell ref="A3:A4"/>
    <mergeCell ref="A2:C2"/>
  </mergeCells>
  <phoneticPr fontId="0" type="noConversion"/>
  <conditionalFormatting sqref="AJ45:AK503 AJ5:AK34 A45:D503 A5:D34 AJ36:AK41 A36:D41">
    <cfRule type="expression" dxfId="7" priority="1" stopIfTrue="1">
      <formula>(INDIRECT("BS"&amp;ROW())="*")</formula>
    </cfRule>
    <cfRule type="expression" dxfId="6" priority="2" stopIfTrue="1">
      <formula>(INDIRECT("BT"&amp;ROW())="X")</formula>
    </cfRule>
    <cfRule type="expression" dxfId="5" priority="3" stopIfTrue="1">
      <formula>(INDIRECT("BU"&amp;ROW())="X")</formula>
    </cfRule>
  </conditionalFormatting>
  <pageMargins left="0.75" right="0.75" top="1" bottom="1" header="0.5" footer="0.5"/>
  <pageSetup paperSize="9" scale="31" fitToHeight="10" orientation="landscape" horizontalDpi="4294967294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FC5B3-CD8E-468D-971B-2C155E6CDA51}">
  <sheetPr>
    <pageSetUpPr fitToPage="1"/>
  </sheetPr>
  <dimension ref="A1:AJ829"/>
  <sheetViews>
    <sheetView zoomScale="80" zoomScaleNormal="80" workbookViewId="0">
      <selection activeCell="AO148" sqref="AO148"/>
    </sheetView>
  </sheetViews>
  <sheetFormatPr defaultColWidth="9.140625" defaultRowHeight="12.75" zeroHeight="1" x14ac:dyDescent="0.2"/>
  <cols>
    <col min="1" max="1" width="43" style="3" bestFit="1" customWidth="1"/>
    <col min="2" max="2" width="7.85546875" style="6" customWidth="1"/>
    <col min="3" max="3" width="27" style="39" bestFit="1" customWidth="1"/>
    <col min="4" max="4" width="48.7109375" style="39" customWidth="1"/>
    <col min="5" max="5" width="1.5703125" style="42" customWidth="1"/>
    <col min="6" max="6" width="5.7109375" style="7" bestFit="1" customWidth="1"/>
    <col min="7" max="7" width="5.7109375" style="7" customWidth="1"/>
    <col min="8" max="9" width="6.7109375" style="4" customWidth="1"/>
    <col min="10" max="10" width="0.85546875" style="58" customWidth="1"/>
    <col min="11" max="11" width="5.7109375" style="7" bestFit="1" customWidth="1"/>
    <col min="12" max="12" width="5.7109375" style="7" customWidth="1"/>
    <col min="13" max="14" width="6.7109375" style="4" customWidth="1"/>
    <col min="15" max="15" width="0.85546875" style="58" customWidth="1"/>
    <col min="16" max="16" width="5.7109375" style="7" bestFit="1" customWidth="1"/>
    <col min="17" max="17" width="5.7109375" style="7" customWidth="1"/>
    <col min="18" max="19" width="6.7109375" style="4" customWidth="1"/>
    <col min="20" max="20" width="0.85546875" style="59" customWidth="1"/>
    <col min="21" max="21" width="5.7109375" style="7" bestFit="1" customWidth="1"/>
    <col min="22" max="22" width="5.7109375" style="7" customWidth="1"/>
    <col min="23" max="24" width="6.7109375" style="4" customWidth="1"/>
    <col min="25" max="25" width="1.7109375" style="59" customWidth="1"/>
    <col min="26" max="26" width="8.7109375" style="4" customWidth="1"/>
    <col min="27" max="27" width="8.7109375" style="3" customWidth="1"/>
    <col min="28" max="28" width="1.7109375" style="59" customWidth="1"/>
    <col min="29" max="29" width="7.28515625" style="3" customWidth="1"/>
    <col min="30" max="30" width="0.28515625" style="60" customWidth="1"/>
    <col min="31" max="31" width="7.7109375" style="3" customWidth="1"/>
    <col min="32" max="32" width="0.28515625" style="60" customWidth="1"/>
    <col min="33" max="33" width="7.7109375" style="3" customWidth="1"/>
    <col min="34" max="34" width="0.28515625" style="60" customWidth="1"/>
    <col min="35" max="35" width="7.7109375" style="3" customWidth="1"/>
    <col min="36" max="36" width="0.85546875" style="59" customWidth="1"/>
    <col min="37" max="16384" width="9.140625" style="1"/>
  </cols>
  <sheetData>
    <row r="1" spans="1:36" ht="42" customHeight="1" x14ac:dyDescent="0.2">
      <c r="A1" s="95" t="s">
        <v>340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</row>
    <row r="2" spans="1:36" s="11" customFormat="1" ht="20.100000000000001" customHeight="1" x14ac:dyDescent="0.2">
      <c r="A2" s="98" t="s">
        <v>39</v>
      </c>
      <c r="B2" s="98"/>
      <c r="C2" s="98" t="s">
        <v>40</v>
      </c>
      <c r="D2" s="105"/>
      <c r="E2" s="105"/>
      <c r="F2" s="105"/>
      <c r="G2" s="98"/>
      <c r="H2" s="98"/>
      <c r="I2" s="98"/>
      <c r="J2" s="98"/>
      <c r="K2" s="98"/>
      <c r="L2" s="98"/>
      <c r="M2" s="98"/>
      <c r="N2" s="98"/>
      <c r="O2" s="98"/>
      <c r="P2" s="12"/>
      <c r="Q2" s="12"/>
      <c r="R2" s="10"/>
      <c r="S2" s="10"/>
      <c r="T2" s="9"/>
      <c r="U2" s="12"/>
      <c r="V2" s="12"/>
      <c r="W2" s="10"/>
      <c r="X2" s="10"/>
      <c r="Y2" s="9"/>
      <c r="Z2" s="10"/>
      <c r="AA2" s="9"/>
      <c r="AB2" s="9"/>
      <c r="AC2" s="97"/>
      <c r="AD2" s="97"/>
      <c r="AE2" s="97"/>
      <c r="AF2" s="97"/>
      <c r="AG2" s="97"/>
      <c r="AH2" s="97"/>
      <c r="AI2" s="97"/>
      <c r="AJ2" s="9"/>
    </row>
    <row r="3" spans="1:36" s="11" customFormat="1" ht="20.25" customHeight="1" x14ac:dyDescent="0.2">
      <c r="A3" s="103" t="s">
        <v>1</v>
      </c>
      <c r="B3" s="101" t="s">
        <v>2</v>
      </c>
      <c r="C3" s="99" t="s">
        <v>3</v>
      </c>
      <c r="D3" s="99" t="s">
        <v>4</v>
      </c>
      <c r="E3" s="40"/>
      <c r="F3" s="96" t="s">
        <v>24</v>
      </c>
      <c r="G3" s="96"/>
      <c r="H3" s="96"/>
      <c r="I3" s="96"/>
      <c r="J3" s="9"/>
      <c r="K3" s="96" t="s">
        <v>23</v>
      </c>
      <c r="L3" s="96"/>
      <c r="M3" s="96"/>
      <c r="N3" s="96"/>
      <c r="O3" s="12"/>
      <c r="P3" s="96" t="s">
        <v>22</v>
      </c>
      <c r="Q3" s="96"/>
      <c r="R3" s="96"/>
      <c r="S3" s="96"/>
      <c r="T3" s="9"/>
      <c r="U3" s="96" t="s">
        <v>21</v>
      </c>
      <c r="V3" s="96"/>
      <c r="W3" s="96"/>
      <c r="X3" s="96"/>
      <c r="Y3" s="9"/>
      <c r="Z3" s="103"/>
      <c r="AA3" s="103"/>
      <c r="AB3" s="9"/>
      <c r="AC3" s="18" t="s">
        <v>435</v>
      </c>
      <c r="AD3" s="19"/>
      <c r="AE3" s="18" t="s">
        <v>436</v>
      </c>
      <c r="AF3" s="19"/>
      <c r="AG3" s="18" t="s">
        <v>437</v>
      </c>
      <c r="AH3" s="19"/>
      <c r="AI3" s="18" t="s">
        <v>438</v>
      </c>
      <c r="AJ3" s="9"/>
    </row>
    <row r="4" spans="1:36" s="2" customFormat="1" ht="21" customHeight="1" thickBot="1" x14ac:dyDescent="0.25">
      <c r="A4" s="104"/>
      <c r="B4" s="102"/>
      <c r="C4" s="100"/>
      <c r="D4" s="100"/>
      <c r="E4" s="41"/>
      <c r="F4" s="32" t="s">
        <v>18</v>
      </c>
      <c r="G4" s="33" t="s">
        <v>30</v>
      </c>
      <c r="H4" s="15" t="s">
        <v>20</v>
      </c>
      <c r="I4" s="15" t="s">
        <v>0</v>
      </c>
      <c r="J4" s="16"/>
      <c r="K4" s="32" t="s">
        <v>18</v>
      </c>
      <c r="L4" s="33" t="s">
        <v>30</v>
      </c>
      <c r="M4" s="15" t="s">
        <v>20</v>
      </c>
      <c r="N4" s="15" t="s">
        <v>0</v>
      </c>
      <c r="O4" s="17"/>
      <c r="P4" s="32" t="s">
        <v>18</v>
      </c>
      <c r="Q4" s="33" t="s">
        <v>30</v>
      </c>
      <c r="R4" s="15" t="s">
        <v>20</v>
      </c>
      <c r="S4" s="15" t="s">
        <v>0</v>
      </c>
      <c r="T4" s="16"/>
      <c r="U4" s="32" t="s">
        <v>18</v>
      </c>
      <c r="V4" s="33" t="s">
        <v>30</v>
      </c>
      <c r="W4" s="15" t="s">
        <v>20</v>
      </c>
      <c r="X4" s="15" t="s">
        <v>0</v>
      </c>
      <c r="Y4" s="16"/>
      <c r="Z4" s="15" t="s">
        <v>0</v>
      </c>
      <c r="AA4" s="13" t="s">
        <v>2</v>
      </c>
      <c r="AB4" s="5"/>
      <c r="AC4" s="13" t="s">
        <v>14</v>
      </c>
      <c r="AD4" s="20"/>
      <c r="AE4" s="13" t="s">
        <v>14</v>
      </c>
      <c r="AF4" s="20"/>
      <c r="AG4" s="13" t="s">
        <v>14</v>
      </c>
      <c r="AH4" s="20"/>
      <c r="AI4" s="13" t="s">
        <v>14</v>
      </c>
      <c r="AJ4" s="5"/>
    </row>
    <row r="5" spans="1:36" ht="13.5" thickTop="1" x14ac:dyDescent="0.2">
      <c r="A5" s="3" t="s">
        <v>341</v>
      </c>
      <c r="B5" s="48">
        <v>1</v>
      </c>
      <c r="C5" s="39" t="s">
        <v>87</v>
      </c>
      <c r="D5" s="39" t="s">
        <v>88</v>
      </c>
      <c r="E5" s="42">
        <f>IFERROR(IF($B5&gt;0,VLOOKUP($B5,PosnPointsDMT,2,FALSE),0),0)</f>
        <v>0</v>
      </c>
      <c r="F5" s="57">
        <v>18.5</v>
      </c>
      <c r="G5" s="57">
        <v>0.5</v>
      </c>
      <c r="H5" s="57">
        <v>-1</v>
      </c>
      <c r="I5" s="49">
        <v>19</v>
      </c>
      <c r="K5" s="57">
        <v>18.8</v>
      </c>
      <c r="L5" s="57">
        <v>0.6</v>
      </c>
      <c r="M5" s="57">
        <v>-1</v>
      </c>
      <c r="N5" s="49">
        <v>19.399999999999999</v>
      </c>
      <c r="P5" s="57">
        <v>18.600000000000001</v>
      </c>
      <c r="Q5" s="57">
        <v>0.7</v>
      </c>
      <c r="R5" s="57">
        <v>-1</v>
      </c>
      <c r="S5" s="49">
        <v>19.3</v>
      </c>
      <c r="U5" s="57">
        <v>18.7</v>
      </c>
      <c r="V5" s="57">
        <v>0.7</v>
      </c>
      <c r="W5" s="57">
        <v>-1</v>
      </c>
      <c r="X5" s="49">
        <v>19.399999999999999</v>
      </c>
      <c r="Z5" s="49">
        <v>77.099999999999994</v>
      </c>
      <c r="AA5" s="48">
        <v>1</v>
      </c>
      <c r="AC5" s="48">
        <v>-1</v>
      </c>
      <c r="AD5" s="60">
        <v>0</v>
      </c>
      <c r="AE5" s="48">
        <v>-1</v>
      </c>
      <c r="AF5" s="60">
        <v>0</v>
      </c>
      <c r="AG5" s="48">
        <v>-1</v>
      </c>
      <c r="AH5" s="60">
        <v>0</v>
      </c>
      <c r="AI5" s="48">
        <v>-1</v>
      </c>
    </row>
    <row r="6" spans="1:36" x14ac:dyDescent="0.2">
      <c r="B6" s="48"/>
      <c r="F6" s="57"/>
      <c r="G6" s="57"/>
      <c r="H6" s="57"/>
      <c r="I6" s="49"/>
      <c r="K6" s="57"/>
      <c r="L6" s="57"/>
      <c r="M6" s="57"/>
      <c r="N6" s="49"/>
      <c r="P6" s="57"/>
      <c r="Q6" s="57"/>
      <c r="R6" s="57"/>
      <c r="S6" s="49"/>
      <c r="U6" s="57"/>
      <c r="V6" s="57"/>
      <c r="W6" s="57"/>
      <c r="X6" s="49"/>
      <c r="Z6" s="49"/>
      <c r="AA6" s="48"/>
      <c r="AC6" s="48"/>
      <c r="AE6" s="48"/>
      <c r="AG6" s="48"/>
      <c r="AI6" s="48"/>
    </row>
    <row r="7" spans="1:36" ht="15" customHeight="1" x14ac:dyDescent="0.2">
      <c r="A7" s="3" t="s">
        <v>342</v>
      </c>
      <c r="B7" s="48">
        <v>1</v>
      </c>
      <c r="C7" s="39" t="s">
        <v>89</v>
      </c>
      <c r="D7" s="39" t="s">
        <v>119</v>
      </c>
      <c r="E7" s="42">
        <f>IFERROR(IF($B7&gt;0,VLOOKUP($B7,PosnPointsDMT,2,FALSE),0),0)</f>
        <v>0</v>
      </c>
      <c r="F7" s="57">
        <v>18.399999999999999</v>
      </c>
      <c r="G7" s="57">
        <v>0.5</v>
      </c>
      <c r="H7" s="57">
        <v>-1</v>
      </c>
      <c r="I7" s="49">
        <v>18.899999999999999</v>
      </c>
      <c r="K7" s="57">
        <v>18.600000000000001</v>
      </c>
      <c r="L7" s="57">
        <v>0.6</v>
      </c>
      <c r="M7" s="57">
        <v>0.6</v>
      </c>
      <c r="N7" s="49">
        <v>18.600000000000001</v>
      </c>
      <c r="P7" s="57">
        <v>18.399999999999999</v>
      </c>
      <c r="Q7" s="57">
        <v>0.7</v>
      </c>
      <c r="R7" s="57">
        <v>-1</v>
      </c>
      <c r="S7" s="49">
        <v>19.100000000000001</v>
      </c>
      <c r="U7" s="57">
        <v>18.600000000000001</v>
      </c>
      <c r="V7" s="57">
        <v>0.7</v>
      </c>
      <c r="W7" s="57">
        <v>-1</v>
      </c>
      <c r="X7" s="49">
        <v>19.3</v>
      </c>
      <c r="Z7" s="49">
        <v>75.900000000000006</v>
      </c>
      <c r="AA7" s="48">
        <v>1</v>
      </c>
      <c r="AC7" s="48">
        <v>-1</v>
      </c>
      <c r="AD7" s="60">
        <v>0</v>
      </c>
      <c r="AE7" s="48">
        <v>-1</v>
      </c>
      <c r="AF7" s="60">
        <v>0</v>
      </c>
      <c r="AG7" s="48">
        <v>-1</v>
      </c>
      <c r="AH7" s="60">
        <v>0</v>
      </c>
      <c r="AI7" s="48">
        <v>-1</v>
      </c>
    </row>
    <row r="8" spans="1:36" ht="15" customHeight="1" x14ac:dyDescent="0.2">
      <c r="B8" s="48"/>
      <c r="F8" s="57"/>
      <c r="G8" s="57"/>
      <c r="H8" s="57"/>
      <c r="I8" s="49"/>
      <c r="K8" s="57"/>
      <c r="L8" s="57"/>
      <c r="M8" s="57"/>
      <c r="N8" s="49"/>
      <c r="P8" s="57"/>
      <c r="Q8" s="57"/>
      <c r="R8" s="57"/>
      <c r="S8" s="49"/>
      <c r="U8" s="57"/>
      <c r="V8" s="57"/>
      <c r="W8" s="57"/>
      <c r="X8" s="49"/>
      <c r="Z8" s="49"/>
      <c r="AA8" s="48"/>
      <c r="AC8" s="48"/>
      <c r="AE8" s="48"/>
      <c r="AG8" s="48"/>
      <c r="AI8" s="48"/>
    </row>
    <row r="9" spans="1:36" x14ac:dyDescent="0.2">
      <c r="A9" s="3" t="s">
        <v>343</v>
      </c>
      <c r="B9" s="48">
        <v>1</v>
      </c>
      <c r="C9" s="39" t="s">
        <v>373</v>
      </c>
      <c r="D9" s="39" t="s">
        <v>111</v>
      </c>
      <c r="E9" s="42">
        <f>IFERROR(IF($B9&gt;0,VLOOKUP($B9,PosnPointsDMT,2,FALSE),0),0)</f>
        <v>0</v>
      </c>
      <c r="F9" s="57">
        <v>18.600000000000001</v>
      </c>
      <c r="G9" s="57">
        <v>0.6</v>
      </c>
      <c r="H9" s="57">
        <v>-1</v>
      </c>
      <c r="I9" s="49">
        <v>19.2</v>
      </c>
      <c r="K9" s="57">
        <v>18.2</v>
      </c>
      <c r="L9" s="57">
        <v>0.5</v>
      </c>
      <c r="M9" s="57">
        <v>-1</v>
      </c>
      <c r="N9" s="49">
        <v>18.7</v>
      </c>
      <c r="P9" s="57">
        <v>17.899999999999999</v>
      </c>
      <c r="Q9" s="57">
        <v>0.7</v>
      </c>
      <c r="R9" s="57">
        <v>-1</v>
      </c>
      <c r="S9" s="49">
        <v>18.600000000000001</v>
      </c>
      <c r="U9" s="57">
        <v>18</v>
      </c>
      <c r="V9" s="57">
        <v>0.7</v>
      </c>
      <c r="W9" s="57">
        <v>-1</v>
      </c>
      <c r="X9" s="49">
        <v>18.7</v>
      </c>
      <c r="Z9" s="49">
        <v>75.2</v>
      </c>
      <c r="AA9" s="48">
        <v>1</v>
      </c>
      <c r="AC9" s="48">
        <v>-1</v>
      </c>
      <c r="AD9" s="60">
        <v>0</v>
      </c>
      <c r="AE9" s="48">
        <v>-1</v>
      </c>
      <c r="AF9" s="60">
        <v>0</v>
      </c>
      <c r="AG9" s="48">
        <v>-1</v>
      </c>
      <c r="AH9" s="60">
        <v>0</v>
      </c>
      <c r="AI9" s="48">
        <v>-1</v>
      </c>
    </row>
    <row r="10" spans="1:36" x14ac:dyDescent="0.2">
      <c r="B10" s="48"/>
      <c r="F10" s="57"/>
      <c r="G10" s="57"/>
      <c r="H10" s="57"/>
      <c r="I10" s="49"/>
      <c r="K10" s="57"/>
      <c r="L10" s="57"/>
      <c r="M10" s="57"/>
      <c r="N10" s="49"/>
      <c r="P10" s="57"/>
      <c r="Q10" s="57"/>
      <c r="R10" s="57"/>
      <c r="S10" s="49"/>
      <c r="U10" s="57"/>
      <c r="V10" s="57"/>
      <c r="W10" s="57"/>
      <c r="X10" s="49"/>
      <c r="Z10" s="49"/>
      <c r="AA10" s="48"/>
      <c r="AC10" s="48"/>
      <c r="AE10" s="48"/>
      <c r="AG10" s="48"/>
      <c r="AI10" s="48"/>
    </row>
    <row r="11" spans="1:36" x14ac:dyDescent="0.2">
      <c r="A11" s="3" t="s">
        <v>344</v>
      </c>
      <c r="B11" s="48">
        <v>1</v>
      </c>
      <c r="C11" s="39" t="s">
        <v>125</v>
      </c>
      <c r="D11" s="39" t="s">
        <v>104</v>
      </c>
      <c r="E11" s="42">
        <f>IFERROR(IF($B11&gt;0,VLOOKUP($B11,PosnPointsDMT,2,FALSE),0),0)</f>
        <v>0</v>
      </c>
      <c r="F11" s="57">
        <v>18.8</v>
      </c>
      <c r="G11" s="57">
        <v>0.6</v>
      </c>
      <c r="H11" s="57">
        <v>-1</v>
      </c>
      <c r="I11" s="49">
        <v>19.399999999999999</v>
      </c>
      <c r="K11" s="57">
        <v>18.600000000000001</v>
      </c>
      <c r="L11" s="57">
        <v>0.5</v>
      </c>
      <c r="M11" s="57">
        <v>-1</v>
      </c>
      <c r="N11" s="49">
        <v>19.100000000000001</v>
      </c>
      <c r="P11" s="57">
        <v>18.8</v>
      </c>
      <c r="Q11" s="57">
        <v>0.8</v>
      </c>
      <c r="R11" s="57">
        <v>-1</v>
      </c>
      <c r="S11" s="49">
        <v>19.600000000000001</v>
      </c>
      <c r="U11" s="57">
        <v>18.2</v>
      </c>
      <c r="V11" s="57">
        <v>0.7</v>
      </c>
      <c r="W11" s="57">
        <v>0.2</v>
      </c>
      <c r="X11" s="49">
        <v>18.7</v>
      </c>
      <c r="Z11" s="49">
        <v>76.8</v>
      </c>
      <c r="AA11" s="48">
        <v>1</v>
      </c>
      <c r="AC11" s="48">
        <v>-1</v>
      </c>
      <c r="AD11" s="60">
        <v>0</v>
      </c>
      <c r="AE11" s="48">
        <v>-1</v>
      </c>
      <c r="AF11" s="60">
        <v>0</v>
      </c>
      <c r="AG11" s="48">
        <v>-1</v>
      </c>
      <c r="AH11" s="60">
        <v>0</v>
      </c>
      <c r="AI11" s="48">
        <v>-1</v>
      </c>
    </row>
    <row r="12" spans="1:36" x14ac:dyDescent="0.2">
      <c r="A12" s="3" t="s">
        <v>344</v>
      </c>
      <c r="B12" s="48">
        <v>2</v>
      </c>
      <c r="C12" s="39" t="s">
        <v>271</v>
      </c>
      <c r="D12" s="39" t="s">
        <v>84</v>
      </c>
      <c r="E12" s="42">
        <f>IFERROR(IF($B12&gt;0,VLOOKUP($B12,PosnPointsDMT,2,FALSE),0),0)</f>
        <v>0</v>
      </c>
      <c r="F12" s="57">
        <v>18.399999999999999</v>
      </c>
      <c r="G12" s="57">
        <v>0.6</v>
      </c>
      <c r="H12" s="57">
        <v>0.2</v>
      </c>
      <c r="I12" s="49">
        <v>18.8</v>
      </c>
      <c r="K12" s="57">
        <v>18.2</v>
      </c>
      <c r="L12" s="57">
        <v>0.5</v>
      </c>
      <c r="M12" s="57">
        <v>0.2</v>
      </c>
      <c r="N12" s="49">
        <v>18.5</v>
      </c>
      <c r="P12" s="57">
        <v>18.2</v>
      </c>
      <c r="Q12" s="57">
        <v>0.7</v>
      </c>
      <c r="R12" s="57">
        <v>0.2</v>
      </c>
      <c r="S12" s="49">
        <v>18.7</v>
      </c>
      <c r="U12" s="57">
        <v>18.5</v>
      </c>
      <c r="V12" s="57">
        <v>0.7</v>
      </c>
      <c r="W12" s="57">
        <v>0.8</v>
      </c>
      <c r="X12" s="49">
        <v>18.399999999999999</v>
      </c>
      <c r="Z12" s="49">
        <v>74.400000000000006</v>
      </c>
      <c r="AA12" s="48">
        <v>2</v>
      </c>
      <c r="AC12" s="48">
        <v>-1</v>
      </c>
      <c r="AD12" s="60">
        <v>0</v>
      </c>
      <c r="AE12" s="48">
        <v>-1</v>
      </c>
      <c r="AF12" s="60">
        <v>0</v>
      </c>
      <c r="AG12" s="48">
        <v>-1</v>
      </c>
      <c r="AH12" s="60">
        <v>0</v>
      </c>
      <c r="AI12" s="48">
        <v>-1</v>
      </c>
    </row>
    <row r="13" spans="1:36" x14ac:dyDescent="0.2">
      <c r="B13" s="48"/>
      <c r="F13" s="57"/>
      <c r="G13" s="57"/>
      <c r="H13" s="57"/>
      <c r="I13" s="49"/>
      <c r="K13" s="57"/>
      <c r="L13" s="57"/>
      <c r="M13" s="57"/>
      <c r="N13" s="49"/>
      <c r="P13" s="57"/>
      <c r="Q13" s="57"/>
      <c r="R13" s="57"/>
      <c r="S13" s="49"/>
      <c r="U13" s="57"/>
      <c r="V13" s="57"/>
      <c r="W13" s="57"/>
      <c r="X13" s="49"/>
      <c r="Z13" s="49"/>
      <c r="AA13" s="48"/>
      <c r="AC13" s="48"/>
      <c r="AE13" s="48"/>
      <c r="AG13" s="48"/>
      <c r="AI13" s="48"/>
    </row>
    <row r="14" spans="1:36" x14ac:dyDescent="0.2">
      <c r="A14" s="3" t="s">
        <v>345</v>
      </c>
      <c r="B14" s="48">
        <v>1</v>
      </c>
      <c r="C14" s="39" t="s">
        <v>128</v>
      </c>
      <c r="D14" s="39" t="s">
        <v>108</v>
      </c>
      <c r="E14" s="42">
        <f t="shared" ref="E14:E25" si="0">IFERROR(IF($B14&gt;0,VLOOKUP($B14,PosnPointsDMT,2,FALSE),0),0)</f>
        <v>0</v>
      </c>
      <c r="F14" s="57">
        <v>19.2</v>
      </c>
      <c r="G14" s="57">
        <v>0.6</v>
      </c>
      <c r="H14" s="57">
        <v>-1</v>
      </c>
      <c r="I14" s="49">
        <v>19.8</v>
      </c>
      <c r="K14" s="57">
        <v>18.7</v>
      </c>
      <c r="L14" s="57">
        <v>0.5</v>
      </c>
      <c r="M14" s="57">
        <v>-1</v>
      </c>
      <c r="N14" s="49">
        <v>19.2</v>
      </c>
      <c r="P14" s="57">
        <v>18.8</v>
      </c>
      <c r="Q14" s="57">
        <v>0.7</v>
      </c>
      <c r="R14" s="57">
        <v>-1</v>
      </c>
      <c r="S14" s="49">
        <v>19.5</v>
      </c>
      <c r="U14" s="57">
        <v>18.899999999999999</v>
      </c>
      <c r="V14" s="57">
        <v>0.8</v>
      </c>
      <c r="W14" s="57">
        <v>0.6</v>
      </c>
      <c r="X14" s="49">
        <v>19.100000000000001</v>
      </c>
      <c r="Z14" s="49">
        <v>77.599999999999994</v>
      </c>
      <c r="AA14" s="48">
        <v>1</v>
      </c>
      <c r="AC14" s="48">
        <v>-1</v>
      </c>
      <c r="AD14" s="60">
        <v>0</v>
      </c>
      <c r="AE14" s="48">
        <v>-1</v>
      </c>
      <c r="AF14" s="60">
        <v>0</v>
      </c>
      <c r="AG14" s="48">
        <v>-1</v>
      </c>
      <c r="AH14" s="60">
        <v>0</v>
      </c>
      <c r="AI14" s="48">
        <v>-1</v>
      </c>
    </row>
    <row r="15" spans="1:36" x14ac:dyDescent="0.2">
      <c r="A15" s="3" t="s">
        <v>345</v>
      </c>
      <c r="B15" s="48">
        <v>2</v>
      </c>
      <c r="C15" s="39" t="s">
        <v>192</v>
      </c>
      <c r="D15" s="39" t="s">
        <v>108</v>
      </c>
      <c r="E15" s="42">
        <f t="shared" si="0"/>
        <v>0</v>
      </c>
      <c r="F15" s="57">
        <v>17.600000000000001</v>
      </c>
      <c r="G15" s="57">
        <v>0</v>
      </c>
      <c r="H15" s="57">
        <v>-1</v>
      </c>
      <c r="I15" s="49">
        <v>17.600000000000001</v>
      </c>
      <c r="K15" s="57">
        <v>19.2</v>
      </c>
      <c r="L15" s="57">
        <v>0.5</v>
      </c>
      <c r="M15" s="57">
        <v>-1</v>
      </c>
      <c r="N15" s="49">
        <v>19.7</v>
      </c>
      <c r="P15" s="57">
        <v>18.899999999999999</v>
      </c>
      <c r="Q15" s="57">
        <v>0.7</v>
      </c>
      <c r="R15" s="57">
        <v>-1</v>
      </c>
      <c r="S15" s="49">
        <v>19.600000000000001</v>
      </c>
      <c r="U15" s="57">
        <v>19.100000000000001</v>
      </c>
      <c r="V15" s="57">
        <v>0.7</v>
      </c>
      <c r="W15" s="57">
        <v>-1</v>
      </c>
      <c r="X15" s="49">
        <v>19.8</v>
      </c>
      <c r="Z15" s="49">
        <v>76.7</v>
      </c>
      <c r="AA15" s="48">
        <v>2</v>
      </c>
      <c r="AC15" s="48">
        <v>1</v>
      </c>
      <c r="AD15" s="60">
        <v>0</v>
      </c>
      <c r="AE15" s="48">
        <v>-1</v>
      </c>
      <c r="AF15" s="60">
        <v>0</v>
      </c>
      <c r="AG15" s="48">
        <v>-1</v>
      </c>
      <c r="AH15" s="60">
        <v>0</v>
      </c>
      <c r="AI15" s="48">
        <v>-1</v>
      </c>
    </row>
    <row r="16" spans="1:36" x14ac:dyDescent="0.2">
      <c r="A16" s="3" t="s">
        <v>345</v>
      </c>
      <c r="B16" s="48">
        <v>3</v>
      </c>
      <c r="C16" s="39" t="s">
        <v>136</v>
      </c>
      <c r="D16" s="39" t="s">
        <v>102</v>
      </c>
      <c r="E16" s="42">
        <f t="shared" si="0"/>
        <v>0</v>
      </c>
      <c r="F16" s="57">
        <v>18.600000000000001</v>
      </c>
      <c r="G16" s="57">
        <v>0.6</v>
      </c>
      <c r="H16" s="57">
        <v>-1</v>
      </c>
      <c r="I16" s="49">
        <v>19.2</v>
      </c>
      <c r="K16" s="57">
        <v>18.399999999999999</v>
      </c>
      <c r="L16" s="57">
        <v>0.5</v>
      </c>
      <c r="M16" s="57">
        <v>-1</v>
      </c>
      <c r="N16" s="49">
        <v>18.899999999999999</v>
      </c>
      <c r="P16" s="57">
        <v>18.600000000000001</v>
      </c>
      <c r="Q16" s="57">
        <v>0.7</v>
      </c>
      <c r="R16" s="57">
        <v>-1</v>
      </c>
      <c r="S16" s="49">
        <v>19.3</v>
      </c>
      <c r="U16" s="57">
        <v>18.3</v>
      </c>
      <c r="V16" s="57">
        <v>0.7</v>
      </c>
      <c r="W16" s="57">
        <v>-1</v>
      </c>
      <c r="X16" s="49">
        <v>19</v>
      </c>
      <c r="Z16" s="49">
        <v>76.400000000000006</v>
      </c>
      <c r="AA16" s="48">
        <v>3</v>
      </c>
      <c r="AC16" s="48">
        <v>-1</v>
      </c>
      <c r="AD16" s="60">
        <v>0</v>
      </c>
      <c r="AE16" s="48">
        <v>-1</v>
      </c>
      <c r="AF16" s="60">
        <v>0</v>
      </c>
      <c r="AG16" s="48">
        <v>-1</v>
      </c>
      <c r="AH16" s="60">
        <v>0</v>
      </c>
      <c r="AI16" s="48">
        <v>-1</v>
      </c>
    </row>
    <row r="17" spans="1:35" x14ac:dyDescent="0.2">
      <c r="A17" s="3" t="s">
        <v>345</v>
      </c>
      <c r="B17" s="48">
        <v>4</v>
      </c>
      <c r="C17" s="39" t="s">
        <v>210</v>
      </c>
      <c r="D17" s="39" t="s">
        <v>104</v>
      </c>
      <c r="E17" s="42">
        <f t="shared" si="0"/>
        <v>0</v>
      </c>
      <c r="F17" s="57">
        <v>17.600000000000001</v>
      </c>
      <c r="G17" s="57">
        <v>0</v>
      </c>
      <c r="H17" s="57">
        <v>-1</v>
      </c>
      <c r="I17" s="49">
        <v>17.600000000000001</v>
      </c>
      <c r="K17" s="57">
        <v>18.8</v>
      </c>
      <c r="L17" s="57">
        <v>0.5</v>
      </c>
      <c r="M17" s="57">
        <v>-1</v>
      </c>
      <c r="N17" s="49">
        <v>19.3</v>
      </c>
      <c r="P17" s="57">
        <v>18.7</v>
      </c>
      <c r="Q17" s="57">
        <v>0.7</v>
      </c>
      <c r="R17" s="57">
        <v>-1</v>
      </c>
      <c r="S17" s="49">
        <v>19.399999999999999</v>
      </c>
      <c r="U17" s="57">
        <v>19</v>
      </c>
      <c r="V17" s="57">
        <v>0.7</v>
      </c>
      <c r="W17" s="57">
        <v>-1</v>
      </c>
      <c r="X17" s="49">
        <v>19.7</v>
      </c>
      <c r="Z17" s="49">
        <v>76</v>
      </c>
      <c r="AA17" s="48">
        <v>4</v>
      </c>
      <c r="AC17" s="48">
        <v>1</v>
      </c>
      <c r="AD17" s="60">
        <v>0</v>
      </c>
      <c r="AE17" s="48">
        <v>-1</v>
      </c>
      <c r="AF17" s="60">
        <v>0</v>
      </c>
      <c r="AG17" s="48">
        <v>-1</v>
      </c>
      <c r="AH17" s="60">
        <v>0</v>
      </c>
      <c r="AI17" s="48">
        <v>-1</v>
      </c>
    </row>
    <row r="18" spans="1:35" x14ac:dyDescent="0.2">
      <c r="A18" s="3" t="s">
        <v>345</v>
      </c>
      <c r="B18" s="48">
        <v>5</v>
      </c>
      <c r="C18" s="39" t="s">
        <v>131</v>
      </c>
      <c r="D18" s="39" t="s">
        <v>102</v>
      </c>
      <c r="E18" s="42">
        <f t="shared" si="0"/>
        <v>0</v>
      </c>
      <c r="F18" s="57">
        <v>18.7</v>
      </c>
      <c r="G18" s="57">
        <v>0.6</v>
      </c>
      <c r="H18" s="57">
        <v>-1</v>
      </c>
      <c r="I18" s="49">
        <v>19.3</v>
      </c>
      <c r="K18" s="57">
        <v>18.399999999999999</v>
      </c>
      <c r="L18" s="57">
        <v>0.5</v>
      </c>
      <c r="M18" s="57">
        <v>0.2</v>
      </c>
      <c r="N18" s="49">
        <v>18.7</v>
      </c>
      <c r="P18" s="57">
        <v>18.399999999999999</v>
      </c>
      <c r="Q18" s="57">
        <v>0.7</v>
      </c>
      <c r="R18" s="57">
        <v>0.6</v>
      </c>
      <c r="S18" s="49">
        <v>18.5</v>
      </c>
      <c r="U18" s="57">
        <v>18.600000000000001</v>
      </c>
      <c r="V18" s="57">
        <v>0.5</v>
      </c>
      <c r="W18" s="57">
        <v>-1</v>
      </c>
      <c r="X18" s="49">
        <v>19.100000000000001</v>
      </c>
      <c r="Z18" s="49">
        <v>75.599999999999994</v>
      </c>
      <c r="AA18" s="48">
        <v>5</v>
      </c>
      <c r="AC18" s="48">
        <v>-1</v>
      </c>
      <c r="AD18" s="60">
        <v>0</v>
      </c>
      <c r="AE18" s="48">
        <v>-1</v>
      </c>
      <c r="AF18" s="60">
        <v>0</v>
      </c>
      <c r="AG18" s="48">
        <v>-1</v>
      </c>
      <c r="AH18" s="60">
        <v>0</v>
      </c>
      <c r="AI18" s="48">
        <v>-1</v>
      </c>
    </row>
    <row r="19" spans="1:35" x14ac:dyDescent="0.2">
      <c r="A19" s="3" t="s">
        <v>345</v>
      </c>
      <c r="B19" s="48">
        <v>6</v>
      </c>
      <c r="C19" s="39" t="s">
        <v>133</v>
      </c>
      <c r="D19" s="39" t="s">
        <v>104</v>
      </c>
      <c r="E19" s="42">
        <f t="shared" si="0"/>
        <v>0</v>
      </c>
      <c r="F19" s="57">
        <v>17</v>
      </c>
      <c r="G19" s="57">
        <v>0.6</v>
      </c>
      <c r="H19" s="57">
        <v>-1</v>
      </c>
      <c r="I19" s="49">
        <v>17.600000000000001</v>
      </c>
      <c r="K19" s="57">
        <v>18.600000000000001</v>
      </c>
      <c r="L19" s="57">
        <v>0.5</v>
      </c>
      <c r="M19" s="57">
        <v>-1</v>
      </c>
      <c r="N19" s="49">
        <v>19.100000000000001</v>
      </c>
      <c r="P19" s="57">
        <v>18.7</v>
      </c>
      <c r="Q19" s="57">
        <v>0.7</v>
      </c>
      <c r="R19" s="57">
        <v>-1</v>
      </c>
      <c r="S19" s="49">
        <v>19.399999999999999</v>
      </c>
      <c r="U19" s="57">
        <v>18</v>
      </c>
      <c r="V19" s="57">
        <v>0.7</v>
      </c>
      <c r="W19" s="57">
        <v>-1</v>
      </c>
      <c r="X19" s="49">
        <v>18.7</v>
      </c>
      <c r="Z19" s="49">
        <v>74.8</v>
      </c>
      <c r="AA19" s="48">
        <v>6</v>
      </c>
      <c r="AC19" s="48">
        <v>-1</v>
      </c>
      <c r="AD19" s="60">
        <v>0</v>
      </c>
      <c r="AE19" s="48">
        <v>-1</v>
      </c>
      <c r="AF19" s="60">
        <v>0</v>
      </c>
      <c r="AG19" s="48">
        <v>-1</v>
      </c>
      <c r="AH19" s="60">
        <v>0</v>
      </c>
      <c r="AI19" s="48">
        <v>-1</v>
      </c>
    </row>
    <row r="20" spans="1:35" x14ac:dyDescent="0.2">
      <c r="A20" s="74" t="s">
        <v>345</v>
      </c>
      <c r="B20" s="75">
        <v>7</v>
      </c>
      <c r="C20" s="76" t="s">
        <v>214</v>
      </c>
      <c r="D20" s="76" t="s">
        <v>124</v>
      </c>
      <c r="E20" s="68">
        <f t="shared" si="0"/>
        <v>0</v>
      </c>
      <c r="F20" s="77">
        <v>17.399999999999999</v>
      </c>
      <c r="G20" s="77">
        <v>0</v>
      </c>
      <c r="H20" s="77">
        <v>-1</v>
      </c>
      <c r="I20" s="78">
        <v>17.399999999999999</v>
      </c>
      <c r="J20" s="79"/>
      <c r="K20" s="77">
        <v>18.600000000000001</v>
      </c>
      <c r="L20" s="77">
        <v>0.5</v>
      </c>
      <c r="M20" s="77">
        <v>-1</v>
      </c>
      <c r="N20" s="78">
        <v>19.100000000000001</v>
      </c>
      <c r="O20" s="79"/>
      <c r="P20" s="77">
        <v>18.2</v>
      </c>
      <c r="Q20" s="77">
        <v>0.7</v>
      </c>
      <c r="R20" s="77">
        <v>-1</v>
      </c>
      <c r="S20" s="78">
        <v>18.899999999999999</v>
      </c>
      <c r="T20" s="74"/>
      <c r="U20" s="77">
        <v>18.7</v>
      </c>
      <c r="V20" s="77">
        <v>0.5</v>
      </c>
      <c r="W20" s="77">
        <v>-1</v>
      </c>
      <c r="X20" s="78">
        <v>19.2</v>
      </c>
      <c r="Y20" s="74"/>
      <c r="Z20" s="78">
        <v>74.599999999999994</v>
      </c>
      <c r="AA20" s="75">
        <v>7</v>
      </c>
      <c r="AB20" s="74"/>
      <c r="AC20" s="75">
        <v>1</v>
      </c>
      <c r="AD20" s="82">
        <v>0</v>
      </c>
      <c r="AE20" s="75">
        <v>-1</v>
      </c>
      <c r="AF20" s="82">
        <v>0</v>
      </c>
      <c r="AG20" s="75">
        <v>-1</v>
      </c>
      <c r="AH20" s="82">
        <v>0</v>
      </c>
      <c r="AI20" s="75">
        <v>-1</v>
      </c>
    </row>
    <row r="21" spans="1:35" x14ac:dyDescent="0.2">
      <c r="A21" s="3" t="s">
        <v>345</v>
      </c>
      <c r="B21" s="48">
        <v>8</v>
      </c>
      <c r="C21" s="39" t="s">
        <v>213</v>
      </c>
      <c r="D21" s="39" t="s">
        <v>88</v>
      </c>
      <c r="E21" s="42">
        <f t="shared" si="0"/>
        <v>0</v>
      </c>
      <c r="F21" s="57">
        <v>18.2</v>
      </c>
      <c r="G21" s="57">
        <v>0.6</v>
      </c>
      <c r="H21" s="57">
        <v>-1</v>
      </c>
      <c r="I21" s="49">
        <v>18.8</v>
      </c>
      <c r="K21" s="57">
        <v>18.2</v>
      </c>
      <c r="L21" s="57">
        <v>0.5</v>
      </c>
      <c r="M21" s="57">
        <v>-1</v>
      </c>
      <c r="N21" s="49">
        <v>18.7</v>
      </c>
      <c r="P21" s="57">
        <v>17.899999999999999</v>
      </c>
      <c r="Q21" s="57">
        <v>0.7</v>
      </c>
      <c r="R21" s="57">
        <v>0.2</v>
      </c>
      <c r="S21" s="49">
        <v>18.399999999999999</v>
      </c>
      <c r="U21" s="57">
        <v>18.399999999999999</v>
      </c>
      <c r="V21" s="57">
        <v>0.7</v>
      </c>
      <c r="W21" s="57">
        <v>0.6</v>
      </c>
      <c r="X21" s="49">
        <v>18.5</v>
      </c>
      <c r="Z21" s="49">
        <v>74.400000000000006</v>
      </c>
      <c r="AA21" s="48">
        <v>8</v>
      </c>
      <c r="AC21" s="48">
        <v>-1</v>
      </c>
      <c r="AD21" s="60">
        <v>0</v>
      </c>
      <c r="AE21" s="48">
        <v>-1</v>
      </c>
      <c r="AF21" s="60">
        <v>0</v>
      </c>
      <c r="AG21" s="48">
        <v>-1</v>
      </c>
      <c r="AH21" s="60">
        <v>0</v>
      </c>
      <c r="AI21" s="48">
        <v>-1</v>
      </c>
    </row>
    <row r="22" spans="1:35" x14ac:dyDescent="0.2">
      <c r="A22" s="3" t="s">
        <v>345</v>
      </c>
      <c r="B22" s="48">
        <v>9</v>
      </c>
      <c r="C22" s="39" t="s">
        <v>374</v>
      </c>
      <c r="D22" s="39" t="s">
        <v>108</v>
      </c>
      <c r="E22" s="42">
        <f t="shared" si="0"/>
        <v>0</v>
      </c>
      <c r="F22" s="57">
        <v>17.600000000000001</v>
      </c>
      <c r="G22" s="57">
        <v>0</v>
      </c>
      <c r="H22" s="57">
        <v>-1</v>
      </c>
      <c r="I22" s="49">
        <v>17.600000000000001</v>
      </c>
      <c r="K22" s="57">
        <v>19.100000000000001</v>
      </c>
      <c r="L22" s="57">
        <v>0.5</v>
      </c>
      <c r="M22" s="57">
        <v>-1</v>
      </c>
      <c r="N22" s="49">
        <v>19.600000000000001</v>
      </c>
      <c r="P22" s="57">
        <v>18.100000000000001</v>
      </c>
      <c r="Q22" s="57">
        <v>0.4</v>
      </c>
      <c r="R22" s="57">
        <v>-1</v>
      </c>
      <c r="S22" s="49">
        <v>18.5</v>
      </c>
      <c r="U22" s="57">
        <v>17.600000000000001</v>
      </c>
      <c r="V22" s="57">
        <v>0.2</v>
      </c>
      <c r="W22" s="57">
        <v>-1</v>
      </c>
      <c r="X22" s="49">
        <v>17.8</v>
      </c>
      <c r="Z22" s="49">
        <v>73.5</v>
      </c>
      <c r="AA22" s="48">
        <v>9</v>
      </c>
      <c r="AC22" s="48">
        <v>1</v>
      </c>
      <c r="AD22" s="60">
        <v>0</v>
      </c>
      <c r="AE22" s="48">
        <v>-1</v>
      </c>
      <c r="AF22" s="60">
        <v>0</v>
      </c>
      <c r="AG22" s="48">
        <v>-1</v>
      </c>
      <c r="AH22" s="60">
        <v>0</v>
      </c>
      <c r="AI22" s="48">
        <v>1</v>
      </c>
    </row>
    <row r="23" spans="1:35" x14ac:dyDescent="0.2">
      <c r="A23" s="3" t="s">
        <v>345</v>
      </c>
      <c r="B23" s="48">
        <v>10</v>
      </c>
      <c r="C23" s="39" t="s">
        <v>375</v>
      </c>
      <c r="D23" s="39" t="s">
        <v>145</v>
      </c>
      <c r="E23" s="42">
        <f t="shared" si="0"/>
        <v>0</v>
      </c>
      <c r="F23" s="57">
        <v>17.3</v>
      </c>
      <c r="G23" s="57">
        <v>0</v>
      </c>
      <c r="H23" s="57">
        <v>-1</v>
      </c>
      <c r="I23" s="49">
        <v>17.3</v>
      </c>
      <c r="K23" s="57">
        <v>18.3</v>
      </c>
      <c r="L23" s="57">
        <v>0.5</v>
      </c>
      <c r="M23" s="57">
        <v>-1</v>
      </c>
      <c r="N23" s="49">
        <v>18.8</v>
      </c>
      <c r="P23" s="57">
        <v>18.2</v>
      </c>
      <c r="Q23" s="57">
        <v>0.4</v>
      </c>
      <c r="R23" s="57">
        <v>0.2</v>
      </c>
      <c r="S23" s="49">
        <v>18.399999999999999</v>
      </c>
      <c r="U23" s="57">
        <v>18.5</v>
      </c>
      <c r="V23" s="57">
        <v>0.9</v>
      </c>
      <c r="W23" s="57">
        <v>0.6</v>
      </c>
      <c r="X23" s="49">
        <v>18.8</v>
      </c>
      <c r="Z23" s="49">
        <v>73.3</v>
      </c>
      <c r="AA23" s="48">
        <v>10</v>
      </c>
      <c r="AC23" s="48">
        <v>1</v>
      </c>
      <c r="AD23" s="60">
        <v>0</v>
      </c>
      <c r="AE23" s="48">
        <v>-1</v>
      </c>
      <c r="AF23" s="60">
        <v>0</v>
      </c>
      <c r="AG23" s="48">
        <v>-1</v>
      </c>
      <c r="AH23" s="60">
        <v>0</v>
      </c>
      <c r="AI23" s="48">
        <v>-1</v>
      </c>
    </row>
    <row r="24" spans="1:35" x14ac:dyDescent="0.2">
      <c r="A24" s="3" t="s">
        <v>345</v>
      </c>
      <c r="B24" s="48">
        <v>11</v>
      </c>
      <c r="C24" s="39" t="s">
        <v>376</v>
      </c>
      <c r="D24" s="39" t="s">
        <v>145</v>
      </c>
      <c r="E24" s="42">
        <f t="shared" si="0"/>
        <v>0</v>
      </c>
      <c r="F24" s="57">
        <v>18.399999999999999</v>
      </c>
      <c r="G24" s="57">
        <v>0.6</v>
      </c>
      <c r="H24" s="57">
        <v>0.6</v>
      </c>
      <c r="I24" s="49">
        <v>18.399999999999999</v>
      </c>
      <c r="K24" s="57">
        <v>18.2</v>
      </c>
      <c r="L24" s="57">
        <v>0.5</v>
      </c>
      <c r="M24" s="57">
        <v>0.6</v>
      </c>
      <c r="N24" s="49">
        <v>18.100000000000001</v>
      </c>
      <c r="P24" s="57">
        <v>18</v>
      </c>
      <c r="Q24" s="57">
        <v>0.7</v>
      </c>
      <c r="R24" s="57">
        <v>0.6</v>
      </c>
      <c r="S24" s="49">
        <v>18.100000000000001</v>
      </c>
      <c r="U24" s="57">
        <v>18.2</v>
      </c>
      <c r="V24" s="57">
        <v>0.8</v>
      </c>
      <c r="W24" s="57">
        <v>0.6</v>
      </c>
      <c r="X24" s="49">
        <v>18.399999999999999</v>
      </c>
      <c r="Z24" s="49">
        <v>73</v>
      </c>
      <c r="AA24" s="48">
        <v>11</v>
      </c>
      <c r="AC24" s="48">
        <v>-1</v>
      </c>
      <c r="AD24" s="60">
        <v>0</v>
      </c>
      <c r="AE24" s="48">
        <v>-1</v>
      </c>
      <c r="AF24" s="60">
        <v>0</v>
      </c>
      <c r="AG24" s="48">
        <v>-1</v>
      </c>
      <c r="AH24" s="60">
        <v>0</v>
      </c>
      <c r="AI24" s="48">
        <v>-1</v>
      </c>
    </row>
    <row r="25" spans="1:35" x14ac:dyDescent="0.2">
      <c r="A25" s="3" t="s">
        <v>345</v>
      </c>
      <c r="B25" s="48">
        <v>12</v>
      </c>
      <c r="C25" s="39" t="s">
        <v>135</v>
      </c>
      <c r="D25" s="39" t="s">
        <v>88</v>
      </c>
      <c r="E25" s="42">
        <f t="shared" si="0"/>
        <v>0</v>
      </c>
      <c r="F25" s="57">
        <v>0</v>
      </c>
      <c r="G25" s="57">
        <v>0</v>
      </c>
      <c r="H25" s="57">
        <v>0</v>
      </c>
      <c r="I25" s="49">
        <v>0</v>
      </c>
      <c r="K25" s="57">
        <v>17.899999999999999</v>
      </c>
      <c r="L25" s="57">
        <v>0.5</v>
      </c>
      <c r="M25" s="57">
        <v>-1</v>
      </c>
      <c r="N25" s="49">
        <v>18.399999999999999</v>
      </c>
      <c r="P25" s="57">
        <v>18</v>
      </c>
      <c r="Q25" s="57">
        <v>0.7</v>
      </c>
      <c r="R25" s="57">
        <v>-1</v>
      </c>
      <c r="S25" s="49">
        <v>18.7</v>
      </c>
      <c r="U25" s="57">
        <v>18.2</v>
      </c>
      <c r="V25" s="57">
        <v>0.7</v>
      </c>
      <c r="W25" s="57">
        <v>-1</v>
      </c>
      <c r="X25" s="49">
        <v>18.899999999999999</v>
      </c>
      <c r="Z25" s="49">
        <v>56</v>
      </c>
      <c r="AA25" s="48">
        <v>12</v>
      </c>
      <c r="AC25" s="48">
        <v>0</v>
      </c>
      <c r="AD25" s="60">
        <v>0</v>
      </c>
      <c r="AE25" s="48">
        <v>-1</v>
      </c>
      <c r="AF25" s="60">
        <v>0</v>
      </c>
      <c r="AG25" s="48">
        <v>-1</v>
      </c>
      <c r="AH25" s="60">
        <v>0</v>
      </c>
      <c r="AI25" s="48">
        <v>-1</v>
      </c>
    </row>
    <row r="26" spans="1:35" x14ac:dyDescent="0.2">
      <c r="B26" s="48"/>
      <c r="F26" s="57"/>
      <c r="G26" s="57"/>
      <c r="H26" s="57"/>
      <c r="I26" s="49"/>
      <c r="K26" s="57"/>
      <c r="L26" s="57"/>
      <c r="M26" s="57"/>
      <c r="N26" s="49"/>
      <c r="P26" s="57"/>
      <c r="Q26" s="57"/>
      <c r="R26" s="57"/>
      <c r="S26" s="49"/>
      <c r="U26" s="57"/>
      <c r="V26" s="57"/>
      <c r="W26" s="57"/>
      <c r="X26" s="49"/>
      <c r="Z26" s="49"/>
      <c r="AA26" s="48"/>
      <c r="AC26" s="48"/>
      <c r="AE26" s="48"/>
      <c r="AG26" s="48"/>
      <c r="AI26" s="48"/>
    </row>
    <row r="27" spans="1:35" x14ac:dyDescent="0.2">
      <c r="A27" s="3" t="s">
        <v>355</v>
      </c>
      <c r="B27" s="48">
        <v>1</v>
      </c>
      <c r="C27" s="39" t="s">
        <v>117</v>
      </c>
      <c r="D27" s="39" t="s">
        <v>86</v>
      </c>
      <c r="E27" s="42">
        <f>IFERROR(IF($B27&gt;0,VLOOKUP($B27,PosnPointsDMT,2,FALSE),0),0)</f>
        <v>0</v>
      </c>
      <c r="F27" s="57">
        <v>18.399999999999999</v>
      </c>
      <c r="G27" s="57">
        <v>0.7</v>
      </c>
      <c r="H27" s="57">
        <v>-1</v>
      </c>
      <c r="I27" s="49">
        <v>19.100000000000001</v>
      </c>
      <c r="K27" s="57">
        <v>18.2</v>
      </c>
      <c r="L27" s="57">
        <v>1</v>
      </c>
      <c r="M27" s="57">
        <v>0.2</v>
      </c>
      <c r="N27" s="49">
        <v>19</v>
      </c>
      <c r="P27" s="57">
        <v>18.5</v>
      </c>
      <c r="Q27" s="57">
        <v>0.7</v>
      </c>
      <c r="R27" s="57">
        <v>-1</v>
      </c>
      <c r="S27" s="49">
        <v>19.2</v>
      </c>
      <c r="U27" s="57">
        <v>17.399999999999999</v>
      </c>
      <c r="V27" s="57">
        <v>0.4</v>
      </c>
      <c r="W27" s="57">
        <v>-1</v>
      </c>
      <c r="X27" s="49">
        <v>17.8</v>
      </c>
      <c r="Z27" s="49">
        <v>75.099999999999994</v>
      </c>
      <c r="AA27" s="48">
        <v>1</v>
      </c>
      <c r="AC27" s="48">
        <v>-1</v>
      </c>
      <c r="AD27" s="60">
        <v>0</v>
      </c>
      <c r="AE27" s="48">
        <v>-1</v>
      </c>
      <c r="AF27" s="60">
        <v>0</v>
      </c>
      <c r="AG27" s="48">
        <v>-1</v>
      </c>
      <c r="AH27" s="60">
        <v>0</v>
      </c>
      <c r="AI27" s="48">
        <v>1</v>
      </c>
    </row>
    <row r="28" spans="1:35" x14ac:dyDescent="0.2">
      <c r="A28" s="3" t="s">
        <v>355</v>
      </c>
      <c r="B28" s="48">
        <v>2</v>
      </c>
      <c r="C28" s="39" t="s">
        <v>205</v>
      </c>
      <c r="D28" s="39" t="s">
        <v>88</v>
      </c>
      <c r="E28" s="42">
        <f>IFERROR(IF($B28&gt;0,VLOOKUP($B28,PosnPointsDMT,2,FALSE),0),0)</f>
        <v>0</v>
      </c>
      <c r="F28" s="57">
        <v>18.399999999999999</v>
      </c>
      <c r="G28" s="57">
        <v>0.7</v>
      </c>
      <c r="H28" s="57">
        <v>0.6</v>
      </c>
      <c r="I28" s="49">
        <v>18.5</v>
      </c>
      <c r="K28" s="57">
        <v>18</v>
      </c>
      <c r="L28" s="57">
        <v>1</v>
      </c>
      <c r="M28" s="57">
        <v>1</v>
      </c>
      <c r="N28" s="49">
        <v>18</v>
      </c>
      <c r="P28" s="57">
        <v>18.600000000000001</v>
      </c>
      <c r="Q28" s="57">
        <v>1.1000000000000001</v>
      </c>
      <c r="R28" s="57">
        <v>-1</v>
      </c>
      <c r="S28" s="49">
        <v>19.7</v>
      </c>
      <c r="U28" s="57">
        <v>18.3</v>
      </c>
      <c r="V28" s="57">
        <v>0.9</v>
      </c>
      <c r="W28" s="57">
        <v>0.6</v>
      </c>
      <c r="X28" s="49">
        <v>18.600000000000001</v>
      </c>
      <c r="Z28" s="49">
        <v>74.8</v>
      </c>
      <c r="AA28" s="48">
        <v>2</v>
      </c>
      <c r="AC28" s="48">
        <v>-1</v>
      </c>
      <c r="AD28" s="60">
        <v>0</v>
      </c>
      <c r="AE28" s="48">
        <v>-1</v>
      </c>
      <c r="AF28" s="60">
        <v>0</v>
      </c>
      <c r="AG28" s="48">
        <v>-1</v>
      </c>
      <c r="AH28" s="60">
        <v>0</v>
      </c>
      <c r="AI28" s="48">
        <v>-1</v>
      </c>
    </row>
    <row r="29" spans="1:35" x14ac:dyDescent="0.2">
      <c r="A29" s="3" t="s">
        <v>355</v>
      </c>
      <c r="B29" s="48">
        <v>3</v>
      </c>
      <c r="C29" s="39" t="s">
        <v>265</v>
      </c>
      <c r="D29" s="39" t="s">
        <v>84</v>
      </c>
      <c r="E29" s="42">
        <f>IFERROR(IF($B29&gt;0,VLOOKUP($B29,PosnPointsDMT,2,FALSE),0),0)</f>
        <v>0</v>
      </c>
      <c r="F29" s="57">
        <v>18.600000000000001</v>
      </c>
      <c r="G29" s="57">
        <v>0.7</v>
      </c>
      <c r="H29" s="57">
        <v>0.2</v>
      </c>
      <c r="I29" s="49">
        <v>19.100000000000001</v>
      </c>
      <c r="K29" s="57">
        <v>0</v>
      </c>
      <c r="L29" s="57">
        <v>0</v>
      </c>
      <c r="M29" s="57">
        <v>0</v>
      </c>
      <c r="N29" s="49">
        <v>0</v>
      </c>
      <c r="P29" s="57">
        <v>18.600000000000001</v>
      </c>
      <c r="Q29" s="57">
        <v>1.3</v>
      </c>
      <c r="R29" s="57">
        <v>-1</v>
      </c>
      <c r="S29" s="49">
        <v>19.899999999999999</v>
      </c>
      <c r="U29" s="57">
        <v>18.399999999999999</v>
      </c>
      <c r="V29" s="57">
        <v>0.6</v>
      </c>
      <c r="W29" s="57">
        <v>-1</v>
      </c>
      <c r="X29" s="49">
        <v>19</v>
      </c>
      <c r="Z29" s="49">
        <v>58</v>
      </c>
      <c r="AA29" s="48">
        <v>3</v>
      </c>
      <c r="AC29" s="48">
        <v>-1</v>
      </c>
      <c r="AD29" s="60">
        <v>0</v>
      </c>
      <c r="AE29" s="48">
        <v>0</v>
      </c>
      <c r="AF29" s="60">
        <v>0</v>
      </c>
      <c r="AG29" s="48">
        <v>-1</v>
      </c>
      <c r="AH29" s="60">
        <v>0</v>
      </c>
      <c r="AI29" s="48">
        <v>-1</v>
      </c>
    </row>
    <row r="30" spans="1:35" x14ac:dyDescent="0.2">
      <c r="B30" s="48"/>
      <c r="F30" s="57"/>
      <c r="G30" s="57"/>
      <c r="H30" s="57"/>
      <c r="I30" s="49"/>
      <c r="K30" s="57"/>
      <c r="L30" s="57"/>
      <c r="M30" s="57"/>
      <c r="N30" s="49"/>
      <c r="P30" s="57"/>
      <c r="Q30" s="57"/>
      <c r="R30" s="57"/>
      <c r="S30" s="49"/>
      <c r="U30" s="57"/>
      <c r="V30" s="57"/>
      <c r="W30" s="57"/>
      <c r="X30" s="49"/>
      <c r="Z30" s="49"/>
      <c r="AA30" s="48"/>
      <c r="AC30" s="48"/>
      <c r="AE30" s="48"/>
      <c r="AG30" s="48"/>
      <c r="AI30" s="48"/>
    </row>
    <row r="31" spans="1:35" x14ac:dyDescent="0.2">
      <c r="A31" s="3" t="s">
        <v>356</v>
      </c>
      <c r="B31" s="48">
        <v>1</v>
      </c>
      <c r="C31" s="39" t="s">
        <v>112</v>
      </c>
      <c r="D31" s="39" t="s">
        <v>102</v>
      </c>
      <c r="E31" s="42">
        <f>IFERROR(IF($B31&gt;0,VLOOKUP($B31,PosnPointsDMT,2,FALSE),0),0)</f>
        <v>0</v>
      </c>
      <c r="F31" s="57">
        <v>18.600000000000001</v>
      </c>
      <c r="G31" s="57">
        <v>0.7</v>
      </c>
      <c r="H31" s="57">
        <v>-1</v>
      </c>
      <c r="I31" s="49">
        <v>19.3</v>
      </c>
      <c r="K31" s="57">
        <v>18.5</v>
      </c>
      <c r="L31" s="57">
        <v>1</v>
      </c>
      <c r="M31" s="57">
        <v>-1</v>
      </c>
      <c r="N31" s="49">
        <v>19.5</v>
      </c>
      <c r="P31" s="57">
        <v>18.600000000000001</v>
      </c>
      <c r="Q31" s="57">
        <v>1.2</v>
      </c>
      <c r="R31" s="57">
        <v>-1</v>
      </c>
      <c r="S31" s="49">
        <v>19.8</v>
      </c>
      <c r="U31" s="57">
        <v>18.5</v>
      </c>
      <c r="V31" s="57">
        <v>1.3</v>
      </c>
      <c r="W31" s="57">
        <v>-1</v>
      </c>
      <c r="X31" s="49">
        <v>19.8</v>
      </c>
      <c r="Z31" s="49">
        <v>78.400000000000006</v>
      </c>
      <c r="AA31" s="48">
        <v>1</v>
      </c>
      <c r="AC31" s="48">
        <v>-1</v>
      </c>
      <c r="AD31" s="60">
        <v>0</v>
      </c>
      <c r="AE31" s="48">
        <v>-1</v>
      </c>
      <c r="AF31" s="60">
        <v>0</v>
      </c>
      <c r="AG31" s="48">
        <v>-1</v>
      </c>
      <c r="AH31" s="60">
        <v>0</v>
      </c>
      <c r="AI31" s="48">
        <v>-1</v>
      </c>
    </row>
    <row r="32" spans="1:35" x14ac:dyDescent="0.2">
      <c r="A32" s="3" t="s">
        <v>356</v>
      </c>
      <c r="B32" s="48">
        <v>2</v>
      </c>
      <c r="C32" s="39" t="s">
        <v>110</v>
      </c>
      <c r="D32" s="39" t="s">
        <v>111</v>
      </c>
      <c r="E32" s="42">
        <f>IFERROR(IF($B32&gt;0,VLOOKUP($B32,PosnPointsDMT,2,FALSE),0),0)</f>
        <v>0</v>
      </c>
      <c r="F32" s="57">
        <v>18.600000000000001</v>
      </c>
      <c r="G32" s="57">
        <v>0.7</v>
      </c>
      <c r="H32" s="57">
        <v>-1</v>
      </c>
      <c r="I32" s="49">
        <v>19.3</v>
      </c>
      <c r="K32" s="57">
        <v>18.399999999999999</v>
      </c>
      <c r="L32" s="57">
        <v>1</v>
      </c>
      <c r="M32" s="57">
        <v>-1</v>
      </c>
      <c r="N32" s="49">
        <v>19.399999999999999</v>
      </c>
      <c r="P32" s="57">
        <v>18.8</v>
      </c>
      <c r="Q32" s="57">
        <v>0.8</v>
      </c>
      <c r="R32" s="57">
        <v>-1</v>
      </c>
      <c r="S32" s="49">
        <v>19.600000000000001</v>
      </c>
      <c r="U32" s="57">
        <v>18.8</v>
      </c>
      <c r="V32" s="57">
        <v>1</v>
      </c>
      <c r="W32" s="57">
        <v>0.6</v>
      </c>
      <c r="X32" s="49">
        <v>19.2</v>
      </c>
      <c r="Z32" s="49">
        <v>77.5</v>
      </c>
      <c r="AA32" s="48">
        <v>2</v>
      </c>
      <c r="AC32" s="48">
        <v>-1</v>
      </c>
      <c r="AD32" s="60">
        <v>0</v>
      </c>
      <c r="AE32" s="48">
        <v>-1</v>
      </c>
      <c r="AF32" s="60">
        <v>0</v>
      </c>
      <c r="AG32" s="48">
        <v>-1</v>
      </c>
      <c r="AH32" s="60">
        <v>0</v>
      </c>
      <c r="AI32" s="48">
        <v>-1</v>
      </c>
    </row>
    <row r="33" spans="1:35" x14ac:dyDescent="0.2">
      <c r="A33" s="3" t="s">
        <v>356</v>
      </c>
      <c r="B33" s="48">
        <v>3</v>
      </c>
      <c r="C33" s="39" t="s">
        <v>109</v>
      </c>
      <c r="D33" s="39" t="s">
        <v>86</v>
      </c>
      <c r="E33" s="42">
        <f>IFERROR(IF($B33&gt;0,VLOOKUP($B33,PosnPointsDMT,2,FALSE),0),0)</f>
        <v>0</v>
      </c>
      <c r="F33" s="57">
        <v>18.399999999999999</v>
      </c>
      <c r="G33" s="57">
        <v>0.7</v>
      </c>
      <c r="H33" s="57">
        <v>-1</v>
      </c>
      <c r="I33" s="49">
        <v>19.100000000000001</v>
      </c>
      <c r="K33" s="57">
        <v>18.7</v>
      </c>
      <c r="L33" s="57">
        <v>1</v>
      </c>
      <c r="M33" s="57">
        <v>-1</v>
      </c>
      <c r="N33" s="49">
        <v>19.7</v>
      </c>
      <c r="P33" s="57">
        <v>18.899999999999999</v>
      </c>
      <c r="Q33" s="57">
        <v>0.8</v>
      </c>
      <c r="R33" s="57">
        <v>-1</v>
      </c>
      <c r="S33" s="49">
        <v>19.7</v>
      </c>
      <c r="U33" s="57">
        <v>17.3</v>
      </c>
      <c r="V33" s="57">
        <v>0.6</v>
      </c>
      <c r="W33" s="57">
        <v>-1</v>
      </c>
      <c r="X33" s="49">
        <v>17.899999999999999</v>
      </c>
      <c r="Z33" s="49">
        <v>76.400000000000006</v>
      </c>
      <c r="AA33" s="48">
        <v>3</v>
      </c>
      <c r="AC33" s="48">
        <v>-1</v>
      </c>
      <c r="AD33" s="60">
        <v>0</v>
      </c>
      <c r="AE33" s="48">
        <v>-1</v>
      </c>
      <c r="AF33" s="60">
        <v>0</v>
      </c>
      <c r="AG33" s="48">
        <v>-1</v>
      </c>
      <c r="AH33" s="60">
        <v>0</v>
      </c>
      <c r="AI33" s="48">
        <v>1</v>
      </c>
    </row>
    <row r="34" spans="1:35" x14ac:dyDescent="0.2">
      <c r="B34" s="48"/>
      <c r="F34" s="57"/>
      <c r="G34" s="57"/>
      <c r="H34" s="57"/>
      <c r="I34" s="49"/>
      <c r="K34" s="57"/>
      <c r="L34" s="57"/>
      <c r="M34" s="57"/>
      <c r="N34" s="49"/>
      <c r="P34" s="57"/>
      <c r="Q34" s="57"/>
      <c r="R34" s="57"/>
      <c r="S34" s="49"/>
      <c r="U34" s="57"/>
      <c r="V34" s="57"/>
      <c r="W34" s="57"/>
      <c r="X34" s="49"/>
      <c r="Z34" s="49"/>
      <c r="AA34" s="48"/>
      <c r="AC34" s="48"/>
      <c r="AE34" s="48"/>
      <c r="AG34" s="48"/>
      <c r="AI34" s="48"/>
    </row>
    <row r="35" spans="1:35" x14ac:dyDescent="0.2">
      <c r="A35" s="3" t="s">
        <v>357</v>
      </c>
      <c r="B35" s="48">
        <v>1</v>
      </c>
      <c r="C35" s="39" t="s">
        <v>389</v>
      </c>
      <c r="D35" s="39" t="s">
        <v>115</v>
      </c>
      <c r="E35" s="42">
        <f t="shared" ref="E35:E52" si="1">IFERROR(IF($B35&gt;0,VLOOKUP($B35,PosnPointsDMT,2,FALSE),0),0)</f>
        <v>0</v>
      </c>
      <c r="F35" s="57">
        <v>19</v>
      </c>
      <c r="G35" s="57">
        <v>0.7</v>
      </c>
      <c r="H35" s="57">
        <v>-1</v>
      </c>
      <c r="I35" s="49">
        <v>19.7</v>
      </c>
      <c r="K35" s="57">
        <v>18.600000000000001</v>
      </c>
      <c r="L35" s="57">
        <v>1</v>
      </c>
      <c r="M35" s="57">
        <v>-1</v>
      </c>
      <c r="N35" s="49">
        <v>19.600000000000001</v>
      </c>
      <c r="P35" s="57">
        <v>19.3</v>
      </c>
      <c r="Q35" s="57">
        <v>0.8</v>
      </c>
      <c r="R35" s="57">
        <v>-1</v>
      </c>
      <c r="S35" s="49">
        <v>20.100000000000001</v>
      </c>
      <c r="U35" s="57">
        <v>18.8</v>
      </c>
      <c r="V35" s="57">
        <v>1.3</v>
      </c>
      <c r="W35" s="57">
        <v>0.2</v>
      </c>
      <c r="X35" s="49">
        <v>19.899999999999999</v>
      </c>
      <c r="Z35" s="49">
        <v>79.3</v>
      </c>
      <c r="AA35" s="48">
        <v>1</v>
      </c>
      <c r="AC35" s="48">
        <v>-1</v>
      </c>
      <c r="AD35" s="60">
        <v>0</v>
      </c>
      <c r="AE35" s="48">
        <v>-1</v>
      </c>
      <c r="AF35" s="60">
        <v>0</v>
      </c>
      <c r="AG35" s="48">
        <v>-1</v>
      </c>
      <c r="AH35" s="60">
        <v>0</v>
      </c>
      <c r="AI35" s="48">
        <v>-1</v>
      </c>
    </row>
    <row r="36" spans="1:35" x14ac:dyDescent="0.2">
      <c r="A36" s="3" t="s">
        <v>357</v>
      </c>
      <c r="B36" s="48">
        <v>2</v>
      </c>
      <c r="C36" s="39" t="s">
        <v>249</v>
      </c>
      <c r="D36" s="39" t="s">
        <v>108</v>
      </c>
      <c r="E36" s="42">
        <f t="shared" si="1"/>
        <v>0</v>
      </c>
      <c r="F36" s="57">
        <v>19.100000000000001</v>
      </c>
      <c r="G36" s="57">
        <v>0.7</v>
      </c>
      <c r="H36" s="57">
        <v>-1</v>
      </c>
      <c r="I36" s="49">
        <v>19.8</v>
      </c>
      <c r="K36" s="57">
        <v>18.2</v>
      </c>
      <c r="L36" s="57">
        <v>1</v>
      </c>
      <c r="M36" s="57">
        <v>0.2</v>
      </c>
      <c r="N36" s="49">
        <v>19</v>
      </c>
      <c r="P36" s="57">
        <v>18.899999999999999</v>
      </c>
      <c r="Q36" s="57">
        <v>1.3</v>
      </c>
      <c r="R36" s="57">
        <v>-1</v>
      </c>
      <c r="S36" s="49">
        <v>20.2</v>
      </c>
      <c r="U36" s="57">
        <v>19</v>
      </c>
      <c r="V36" s="57">
        <v>1.3</v>
      </c>
      <c r="W36" s="57">
        <v>-1</v>
      </c>
      <c r="X36" s="49">
        <v>20.3</v>
      </c>
      <c r="Z36" s="49">
        <v>79.3</v>
      </c>
      <c r="AA36" s="48">
        <v>2</v>
      </c>
      <c r="AC36" s="48">
        <v>-1</v>
      </c>
      <c r="AD36" s="60">
        <v>0</v>
      </c>
      <c r="AE36" s="48">
        <v>-1</v>
      </c>
      <c r="AF36" s="60">
        <v>0</v>
      </c>
      <c r="AG36" s="48">
        <v>-1</v>
      </c>
      <c r="AH36" s="60">
        <v>0</v>
      </c>
      <c r="AI36" s="48">
        <v>-1</v>
      </c>
    </row>
    <row r="37" spans="1:35" x14ac:dyDescent="0.2">
      <c r="A37" s="3" t="s">
        <v>357</v>
      </c>
      <c r="B37" s="48">
        <v>3</v>
      </c>
      <c r="C37" s="39" t="s">
        <v>235</v>
      </c>
      <c r="D37" s="39" t="s">
        <v>106</v>
      </c>
      <c r="E37" s="42">
        <f t="shared" si="1"/>
        <v>0</v>
      </c>
      <c r="F37" s="57">
        <v>19</v>
      </c>
      <c r="G37" s="57">
        <v>0.7</v>
      </c>
      <c r="H37" s="57">
        <v>0.6</v>
      </c>
      <c r="I37" s="49">
        <v>19.100000000000001</v>
      </c>
      <c r="K37" s="57">
        <v>18.8</v>
      </c>
      <c r="L37" s="57">
        <v>1</v>
      </c>
      <c r="M37" s="57">
        <v>-1</v>
      </c>
      <c r="N37" s="49">
        <v>19.8</v>
      </c>
      <c r="P37" s="57">
        <v>18.899999999999999</v>
      </c>
      <c r="Q37" s="57">
        <v>1.3</v>
      </c>
      <c r="R37" s="57">
        <v>-1</v>
      </c>
      <c r="S37" s="49">
        <v>20.2</v>
      </c>
      <c r="U37" s="57">
        <v>18.8</v>
      </c>
      <c r="V37" s="57">
        <v>1.1000000000000001</v>
      </c>
      <c r="W37" s="57">
        <v>-1</v>
      </c>
      <c r="X37" s="49">
        <v>19.899999999999999</v>
      </c>
      <c r="Z37" s="49">
        <v>79</v>
      </c>
      <c r="AA37" s="48">
        <v>3</v>
      </c>
      <c r="AC37" s="48">
        <v>-1</v>
      </c>
      <c r="AD37" s="60">
        <v>0</v>
      </c>
      <c r="AE37" s="48">
        <v>-1</v>
      </c>
      <c r="AF37" s="60">
        <v>0</v>
      </c>
      <c r="AG37" s="48">
        <v>-1</v>
      </c>
      <c r="AH37" s="60">
        <v>0</v>
      </c>
      <c r="AI37" s="48">
        <v>-1</v>
      </c>
    </row>
    <row r="38" spans="1:35" x14ac:dyDescent="0.2">
      <c r="A38" s="3" t="s">
        <v>357</v>
      </c>
      <c r="B38" s="48">
        <v>4</v>
      </c>
      <c r="C38" s="39" t="s">
        <v>219</v>
      </c>
      <c r="D38" s="39" t="s">
        <v>106</v>
      </c>
      <c r="E38" s="42">
        <f t="shared" si="1"/>
        <v>0</v>
      </c>
      <c r="F38" s="57">
        <v>18.600000000000001</v>
      </c>
      <c r="G38" s="57">
        <v>0.7</v>
      </c>
      <c r="H38" s="57">
        <v>-1</v>
      </c>
      <c r="I38" s="49">
        <v>19.3</v>
      </c>
      <c r="K38" s="57">
        <v>18.600000000000001</v>
      </c>
      <c r="L38" s="57">
        <v>1</v>
      </c>
      <c r="M38" s="57">
        <v>-1</v>
      </c>
      <c r="N38" s="49">
        <v>19.600000000000001</v>
      </c>
      <c r="P38" s="57">
        <v>18.5</v>
      </c>
      <c r="Q38" s="57">
        <v>1.1000000000000001</v>
      </c>
      <c r="R38" s="57">
        <v>-1</v>
      </c>
      <c r="S38" s="49">
        <v>19.600000000000001</v>
      </c>
      <c r="U38" s="57">
        <v>18.5</v>
      </c>
      <c r="V38" s="57">
        <v>1.8</v>
      </c>
      <c r="W38" s="57">
        <v>-1</v>
      </c>
      <c r="X38" s="49">
        <v>20.3</v>
      </c>
      <c r="Z38" s="49">
        <v>78.8</v>
      </c>
      <c r="AA38" s="48">
        <v>4</v>
      </c>
      <c r="AC38" s="48">
        <v>-1</v>
      </c>
      <c r="AD38" s="60">
        <v>0</v>
      </c>
      <c r="AE38" s="48">
        <v>-1</v>
      </c>
      <c r="AF38" s="60">
        <v>0</v>
      </c>
      <c r="AG38" s="48">
        <v>-1</v>
      </c>
      <c r="AH38" s="60">
        <v>0</v>
      </c>
      <c r="AI38" s="48">
        <v>-1</v>
      </c>
    </row>
    <row r="39" spans="1:35" x14ac:dyDescent="0.2">
      <c r="A39" s="3" t="s">
        <v>357</v>
      </c>
      <c r="B39" s="48">
        <v>5</v>
      </c>
      <c r="C39" s="39" t="s">
        <v>240</v>
      </c>
      <c r="D39" s="39" t="s">
        <v>108</v>
      </c>
      <c r="E39" s="42">
        <f t="shared" si="1"/>
        <v>0</v>
      </c>
      <c r="F39" s="57">
        <v>18.8</v>
      </c>
      <c r="G39" s="57">
        <v>0.7</v>
      </c>
      <c r="H39" s="57">
        <v>-1</v>
      </c>
      <c r="I39" s="49">
        <v>19.5</v>
      </c>
      <c r="K39" s="57">
        <v>18.7</v>
      </c>
      <c r="L39" s="57">
        <v>1</v>
      </c>
      <c r="M39" s="57">
        <v>-1</v>
      </c>
      <c r="N39" s="49">
        <v>19.7</v>
      </c>
      <c r="P39" s="57">
        <v>18.8</v>
      </c>
      <c r="Q39" s="57">
        <v>1.2</v>
      </c>
      <c r="R39" s="57">
        <v>-1</v>
      </c>
      <c r="S39" s="49">
        <v>20</v>
      </c>
      <c r="U39" s="57">
        <v>18.399999999999999</v>
      </c>
      <c r="V39" s="57">
        <v>1.3</v>
      </c>
      <c r="W39" s="57">
        <v>0.6</v>
      </c>
      <c r="X39" s="49">
        <v>19.100000000000001</v>
      </c>
      <c r="Z39" s="49">
        <v>78.3</v>
      </c>
      <c r="AA39" s="48">
        <v>5</v>
      </c>
      <c r="AC39" s="48">
        <v>-1</v>
      </c>
      <c r="AD39" s="60">
        <v>0</v>
      </c>
      <c r="AE39" s="48">
        <v>-1</v>
      </c>
      <c r="AF39" s="60">
        <v>0</v>
      </c>
      <c r="AG39" s="48">
        <v>-1</v>
      </c>
      <c r="AH39" s="60">
        <v>0</v>
      </c>
      <c r="AI39" s="48">
        <v>-1</v>
      </c>
    </row>
    <row r="40" spans="1:35" x14ac:dyDescent="0.2">
      <c r="A40" s="3" t="s">
        <v>357</v>
      </c>
      <c r="B40" s="48">
        <v>6</v>
      </c>
      <c r="C40" s="39" t="s">
        <v>300</v>
      </c>
      <c r="D40" s="39" t="s">
        <v>153</v>
      </c>
      <c r="E40" s="42">
        <f t="shared" si="1"/>
        <v>0</v>
      </c>
      <c r="F40" s="57">
        <v>18.5</v>
      </c>
      <c r="G40" s="57">
        <v>0.7</v>
      </c>
      <c r="H40" s="57">
        <v>-1</v>
      </c>
      <c r="I40" s="49">
        <v>19.2</v>
      </c>
      <c r="K40" s="57">
        <v>18.3</v>
      </c>
      <c r="L40" s="57">
        <v>1</v>
      </c>
      <c r="M40" s="57">
        <v>-1</v>
      </c>
      <c r="N40" s="49">
        <v>19.3</v>
      </c>
      <c r="P40" s="57">
        <v>18.600000000000001</v>
      </c>
      <c r="Q40" s="57">
        <v>1.3</v>
      </c>
      <c r="R40" s="57">
        <v>-1</v>
      </c>
      <c r="S40" s="49">
        <v>19.899999999999999</v>
      </c>
      <c r="U40" s="57">
        <v>18.5</v>
      </c>
      <c r="V40" s="57">
        <v>1.3</v>
      </c>
      <c r="W40" s="57">
        <v>-1</v>
      </c>
      <c r="X40" s="49">
        <v>19.8</v>
      </c>
      <c r="Z40" s="49">
        <v>78.2</v>
      </c>
      <c r="AA40" s="48">
        <v>6</v>
      </c>
      <c r="AC40" s="48">
        <v>-1</v>
      </c>
      <c r="AD40" s="60">
        <v>0</v>
      </c>
      <c r="AE40" s="48">
        <v>-1</v>
      </c>
      <c r="AF40" s="60">
        <v>0</v>
      </c>
      <c r="AG40" s="48">
        <v>-1</v>
      </c>
      <c r="AH40" s="60">
        <v>0</v>
      </c>
      <c r="AI40" s="48">
        <v>-1</v>
      </c>
    </row>
    <row r="41" spans="1:35" x14ac:dyDescent="0.2">
      <c r="A41" s="3" t="s">
        <v>357</v>
      </c>
      <c r="B41" s="48">
        <v>7</v>
      </c>
      <c r="C41" s="39" t="s">
        <v>148</v>
      </c>
      <c r="D41" s="39" t="s">
        <v>108</v>
      </c>
      <c r="E41" s="42">
        <f t="shared" si="1"/>
        <v>0</v>
      </c>
      <c r="F41" s="57">
        <v>18.8</v>
      </c>
      <c r="G41" s="57">
        <v>0.7</v>
      </c>
      <c r="H41" s="57">
        <v>-1</v>
      </c>
      <c r="I41" s="49">
        <v>19.5</v>
      </c>
      <c r="K41" s="57">
        <v>18.8</v>
      </c>
      <c r="L41" s="57">
        <v>1</v>
      </c>
      <c r="M41" s="57">
        <v>-1</v>
      </c>
      <c r="N41" s="49">
        <v>19.8</v>
      </c>
      <c r="P41" s="57">
        <v>18</v>
      </c>
      <c r="Q41" s="57">
        <v>1.3</v>
      </c>
      <c r="R41" s="57">
        <v>0.6</v>
      </c>
      <c r="S41" s="49">
        <v>18.7</v>
      </c>
      <c r="U41" s="57">
        <v>18.8</v>
      </c>
      <c r="V41" s="57">
        <v>1.3</v>
      </c>
      <c r="W41" s="57">
        <v>-1</v>
      </c>
      <c r="X41" s="49">
        <v>20.100000000000001</v>
      </c>
      <c r="Z41" s="49">
        <v>78.099999999999994</v>
      </c>
      <c r="AA41" s="48">
        <v>7</v>
      </c>
      <c r="AC41" s="48">
        <v>-1</v>
      </c>
      <c r="AD41" s="60">
        <v>0</v>
      </c>
      <c r="AE41" s="48">
        <v>-1</v>
      </c>
      <c r="AF41" s="60">
        <v>0</v>
      </c>
      <c r="AG41" s="48">
        <v>-1</v>
      </c>
      <c r="AH41" s="60">
        <v>0</v>
      </c>
      <c r="AI41" s="48">
        <v>-1</v>
      </c>
    </row>
    <row r="42" spans="1:35" x14ac:dyDescent="0.2">
      <c r="A42" s="3" t="s">
        <v>357</v>
      </c>
      <c r="B42" s="48">
        <v>8</v>
      </c>
      <c r="C42" s="39" t="s">
        <v>299</v>
      </c>
      <c r="D42" s="39" t="s">
        <v>153</v>
      </c>
      <c r="E42" s="42">
        <f t="shared" si="1"/>
        <v>0</v>
      </c>
      <c r="F42" s="57">
        <v>18.8</v>
      </c>
      <c r="G42" s="57">
        <v>0.7</v>
      </c>
      <c r="H42" s="57">
        <v>-1</v>
      </c>
      <c r="I42" s="49">
        <v>19.5</v>
      </c>
      <c r="K42" s="57">
        <v>18.3</v>
      </c>
      <c r="L42" s="57">
        <v>1</v>
      </c>
      <c r="M42" s="57">
        <v>-1</v>
      </c>
      <c r="N42" s="49">
        <v>19.3</v>
      </c>
      <c r="P42" s="57">
        <v>18.3</v>
      </c>
      <c r="Q42" s="57">
        <v>1.3</v>
      </c>
      <c r="R42" s="57">
        <v>-1</v>
      </c>
      <c r="S42" s="49">
        <v>19.600000000000001</v>
      </c>
      <c r="U42" s="57">
        <v>18.399999999999999</v>
      </c>
      <c r="V42" s="57">
        <v>1.3</v>
      </c>
      <c r="W42" s="57">
        <v>-1</v>
      </c>
      <c r="X42" s="49">
        <v>19.7</v>
      </c>
      <c r="Z42" s="49">
        <v>78.099999999999994</v>
      </c>
      <c r="AA42" s="48">
        <v>9</v>
      </c>
      <c r="AC42" s="48">
        <v>-1</v>
      </c>
      <c r="AD42" s="60">
        <v>0</v>
      </c>
      <c r="AE42" s="48">
        <v>-1</v>
      </c>
      <c r="AF42" s="60">
        <v>0</v>
      </c>
      <c r="AG42" s="48">
        <v>-1</v>
      </c>
      <c r="AH42" s="60">
        <v>0</v>
      </c>
      <c r="AI42" s="48">
        <v>-1</v>
      </c>
    </row>
    <row r="43" spans="1:35" x14ac:dyDescent="0.2">
      <c r="A43" s="3" t="s">
        <v>357</v>
      </c>
      <c r="B43" s="48">
        <v>9</v>
      </c>
      <c r="C43" s="39" t="s">
        <v>388</v>
      </c>
      <c r="D43" s="39" t="s">
        <v>104</v>
      </c>
      <c r="E43" s="42">
        <f t="shared" si="1"/>
        <v>0</v>
      </c>
      <c r="F43" s="57">
        <v>18.899999999999999</v>
      </c>
      <c r="G43" s="57">
        <v>0.7</v>
      </c>
      <c r="H43" s="57">
        <v>-1</v>
      </c>
      <c r="I43" s="49">
        <v>19.600000000000001</v>
      </c>
      <c r="K43" s="57">
        <v>18.399999999999999</v>
      </c>
      <c r="L43" s="57">
        <v>1</v>
      </c>
      <c r="M43" s="57">
        <v>-1</v>
      </c>
      <c r="N43" s="49">
        <v>19.399999999999999</v>
      </c>
      <c r="P43" s="57">
        <v>18.600000000000001</v>
      </c>
      <c r="Q43" s="57">
        <v>1.3</v>
      </c>
      <c r="R43" s="57">
        <v>-1</v>
      </c>
      <c r="S43" s="49">
        <v>19.899999999999999</v>
      </c>
      <c r="U43" s="57">
        <v>18.600000000000001</v>
      </c>
      <c r="V43" s="57">
        <v>1.2</v>
      </c>
      <c r="W43" s="57">
        <v>0.6</v>
      </c>
      <c r="X43" s="49">
        <v>19.2</v>
      </c>
      <c r="Z43" s="49">
        <v>78.099999999999994</v>
      </c>
      <c r="AA43" s="48">
        <v>8</v>
      </c>
      <c r="AC43" s="48">
        <v>-1</v>
      </c>
      <c r="AD43" s="60">
        <v>0</v>
      </c>
      <c r="AE43" s="48">
        <v>-1</v>
      </c>
      <c r="AF43" s="60">
        <v>0</v>
      </c>
      <c r="AG43" s="48">
        <v>-1</v>
      </c>
      <c r="AH43" s="60">
        <v>0</v>
      </c>
      <c r="AI43" s="48">
        <v>-1</v>
      </c>
    </row>
    <row r="44" spans="1:35" x14ac:dyDescent="0.2">
      <c r="A44" s="3" t="s">
        <v>357</v>
      </c>
      <c r="B44" s="48">
        <v>10</v>
      </c>
      <c r="C44" s="39" t="s">
        <v>149</v>
      </c>
      <c r="D44" s="39" t="s">
        <v>108</v>
      </c>
      <c r="E44" s="42">
        <f t="shared" si="1"/>
        <v>0</v>
      </c>
      <c r="F44" s="57">
        <v>18.8</v>
      </c>
      <c r="G44" s="57">
        <v>0.7</v>
      </c>
      <c r="H44" s="57">
        <v>-1</v>
      </c>
      <c r="I44" s="49">
        <v>19.5</v>
      </c>
      <c r="K44" s="57">
        <v>18.2</v>
      </c>
      <c r="L44" s="57">
        <v>1</v>
      </c>
      <c r="M44" s="57">
        <v>0.6</v>
      </c>
      <c r="N44" s="49">
        <v>18.600000000000001</v>
      </c>
      <c r="P44" s="57">
        <v>18.899999999999999</v>
      </c>
      <c r="Q44" s="57">
        <v>0.7</v>
      </c>
      <c r="R44" s="57">
        <v>-1</v>
      </c>
      <c r="S44" s="49">
        <v>19.600000000000001</v>
      </c>
      <c r="U44" s="57">
        <v>18.600000000000001</v>
      </c>
      <c r="V44" s="57">
        <v>1.1000000000000001</v>
      </c>
      <c r="W44" s="57">
        <v>-1</v>
      </c>
      <c r="X44" s="49">
        <v>19.7</v>
      </c>
      <c r="Z44" s="49">
        <v>77.400000000000006</v>
      </c>
      <c r="AA44" s="48">
        <v>11</v>
      </c>
      <c r="AC44" s="48">
        <v>-1</v>
      </c>
      <c r="AD44" s="60">
        <v>0</v>
      </c>
      <c r="AE44" s="48">
        <v>-1</v>
      </c>
      <c r="AF44" s="60">
        <v>0</v>
      </c>
      <c r="AG44" s="48">
        <v>-1</v>
      </c>
      <c r="AH44" s="60">
        <v>0</v>
      </c>
      <c r="AI44" s="48">
        <v>-1</v>
      </c>
    </row>
    <row r="45" spans="1:35" x14ac:dyDescent="0.2">
      <c r="A45" s="3" t="s">
        <v>357</v>
      </c>
      <c r="B45" s="48">
        <v>11</v>
      </c>
      <c r="C45" s="39" t="s">
        <v>231</v>
      </c>
      <c r="D45" s="39" t="s">
        <v>106</v>
      </c>
      <c r="E45" s="42">
        <f t="shared" si="1"/>
        <v>0</v>
      </c>
      <c r="F45" s="57">
        <v>18.8</v>
      </c>
      <c r="G45" s="57">
        <v>0.7</v>
      </c>
      <c r="H45" s="57">
        <v>-1</v>
      </c>
      <c r="I45" s="49">
        <v>19.5</v>
      </c>
      <c r="K45" s="57">
        <v>18.399999999999999</v>
      </c>
      <c r="L45" s="57">
        <v>1</v>
      </c>
      <c r="M45" s="57">
        <v>-1</v>
      </c>
      <c r="N45" s="49">
        <v>19.399999999999999</v>
      </c>
      <c r="P45" s="57">
        <v>18.399999999999999</v>
      </c>
      <c r="Q45" s="57">
        <v>1.1000000000000001</v>
      </c>
      <c r="R45" s="57">
        <v>-1</v>
      </c>
      <c r="S45" s="49">
        <v>19.5</v>
      </c>
      <c r="U45" s="57">
        <v>19</v>
      </c>
      <c r="V45" s="57">
        <v>0</v>
      </c>
      <c r="W45" s="57">
        <v>-1</v>
      </c>
      <c r="X45" s="49">
        <v>19</v>
      </c>
      <c r="Z45" s="49">
        <v>77.400000000000006</v>
      </c>
      <c r="AA45" s="48">
        <v>10</v>
      </c>
      <c r="AC45" s="48">
        <v>-1</v>
      </c>
      <c r="AD45" s="60">
        <v>0</v>
      </c>
      <c r="AE45" s="48">
        <v>-1</v>
      </c>
      <c r="AF45" s="60">
        <v>0</v>
      </c>
      <c r="AG45" s="48">
        <v>-1</v>
      </c>
      <c r="AH45" s="60">
        <v>0</v>
      </c>
      <c r="AI45" s="48">
        <v>-1</v>
      </c>
    </row>
    <row r="46" spans="1:35" x14ac:dyDescent="0.2">
      <c r="A46" s="3" t="s">
        <v>357</v>
      </c>
      <c r="B46" s="48">
        <v>12</v>
      </c>
      <c r="C46" s="39" t="s">
        <v>250</v>
      </c>
      <c r="D46" s="39" t="s">
        <v>84</v>
      </c>
      <c r="E46" s="42">
        <f t="shared" si="1"/>
        <v>0</v>
      </c>
      <c r="F46" s="57">
        <v>18.899999999999999</v>
      </c>
      <c r="G46" s="57">
        <v>0.7</v>
      </c>
      <c r="H46" s="57">
        <v>0.6</v>
      </c>
      <c r="I46" s="49">
        <v>19</v>
      </c>
      <c r="K46" s="57">
        <v>18.2</v>
      </c>
      <c r="L46" s="57">
        <v>1</v>
      </c>
      <c r="M46" s="57">
        <v>-1</v>
      </c>
      <c r="N46" s="49">
        <v>19.2</v>
      </c>
      <c r="P46" s="57">
        <v>18.2</v>
      </c>
      <c r="Q46" s="57">
        <v>1.3</v>
      </c>
      <c r="R46" s="57">
        <v>0.6</v>
      </c>
      <c r="S46" s="49">
        <v>18.899999999999999</v>
      </c>
      <c r="U46" s="57">
        <v>18.7</v>
      </c>
      <c r="V46" s="57">
        <v>0.7</v>
      </c>
      <c r="W46" s="57">
        <v>0</v>
      </c>
      <c r="X46" s="49">
        <v>19.399999999999999</v>
      </c>
      <c r="Z46" s="49">
        <v>76.5</v>
      </c>
      <c r="AA46" s="48">
        <v>12</v>
      </c>
      <c r="AC46" s="48">
        <v>-1</v>
      </c>
      <c r="AD46" s="60">
        <v>0</v>
      </c>
      <c r="AE46" s="48">
        <v>-1</v>
      </c>
      <c r="AF46" s="60">
        <v>0</v>
      </c>
      <c r="AG46" s="48">
        <v>-1</v>
      </c>
      <c r="AH46" s="60">
        <v>0</v>
      </c>
      <c r="AI46" s="48">
        <v>-1</v>
      </c>
    </row>
    <row r="47" spans="1:35" x14ac:dyDescent="0.2">
      <c r="A47" s="3" t="s">
        <v>357</v>
      </c>
      <c r="B47" s="48">
        <v>13</v>
      </c>
      <c r="C47" s="39" t="s">
        <v>171</v>
      </c>
      <c r="D47" s="39" t="s">
        <v>153</v>
      </c>
      <c r="E47" s="42">
        <f t="shared" si="1"/>
        <v>0</v>
      </c>
      <c r="F47" s="57">
        <v>18.399999999999999</v>
      </c>
      <c r="G47" s="57">
        <v>0.7</v>
      </c>
      <c r="H47" s="57">
        <v>-1</v>
      </c>
      <c r="I47" s="49">
        <v>19.100000000000001</v>
      </c>
      <c r="K47" s="57">
        <v>18.2</v>
      </c>
      <c r="L47" s="57">
        <v>1</v>
      </c>
      <c r="M47" s="57">
        <v>0.6</v>
      </c>
      <c r="N47" s="49">
        <v>18.600000000000001</v>
      </c>
      <c r="P47" s="57">
        <v>18.399999999999999</v>
      </c>
      <c r="Q47" s="57">
        <v>1.3</v>
      </c>
      <c r="R47" s="57">
        <v>-1</v>
      </c>
      <c r="S47" s="49">
        <v>19.7</v>
      </c>
      <c r="U47" s="57">
        <v>18.399999999999999</v>
      </c>
      <c r="V47" s="57">
        <v>0.7</v>
      </c>
      <c r="W47" s="57">
        <v>-1</v>
      </c>
      <c r="X47" s="49">
        <v>19.100000000000001</v>
      </c>
      <c r="Z47" s="49">
        <v>76.5</v>
      </c>
      <c r="AA47" s="48">
        <v>13</v>
      </c>
      <c r="AC47" s="48">
        <v>-1</v>
      </c>
      <c r="AD47" s="60">
        <v>0</v>
      </c>
      <c r="AE47" s="48">
        <v>-1</v>
      </c>
      <c r="AF47" s="60">
        <v>0</v>
      </c>
      <c r="AG47" s="48">
        <v>-1</v>
      </c>
      <c r="AH47" s="60">
        <v>0</v>
      </c>
      <c r="AI47" s="48">
        <v>-1</v>
      </c>
    </row>
    <row r="48" spans="1:35" x14ac:dyDescent="0.2">
      <c r="A48" s="3" t="s">
        <v>357</v>
      </c>
      <c r="B48" s="48">
        <v>14</v>
      </c>
      <c r="C48" s="39" t="s">
        <v>387</v>
      </c>
      <c r="D48" s="39" t="s">
        <v>102</v>
      </c>
      <c r="E48" s="42">
        <f t="shared" si="1"/>
        <v>0</v>
      </c>
      <c r="F48" s="57">
        <v>18.8</v>
      </c>
      <c r="G48" s="57">
        <v>0.7</v>
      </c>
      <c r="H48" s="57">
        <v>0.6</v>
      </c>
      <c r="I48" s="49">
        <v>18.899999999999999</v>
      </c>
      <c r="K48" s="57">
        <v>18.5</v>
      </c>
      <c r="L48" s="57">
        <v>1</v>
      </c>
      <c r="M48" s="57">
        <v>-1</v>
      </c>
      <c r="N48" s="49">
        <v>19.5</v>
      </c>
      <c r="P48" s="57">
        <v>18.3</v>
      </c>
      <c r="Q48" s="57">
        <v>0.7</v>
      </c>
      <c r="R48" s="57">
        <v>0.6</v>
      </c>
      <c r="S48" s="49">
        <v>18.399999999999999</v>
      </c>
      <c r="U48" s="57">
        <v>18.600000000000001</v>
      </c>
      <c r="V48" s="57">
        <v>1.1000000000000001</v>
      </c>
      <c r="W48" s="57">
        <v>0.6</v>
      </c>
      <c r="X48" s="49">
        <v>19.100000000000001</v>
      </c>
      <c r="Z48" s="49">
        <v>75.900000000000006</v>
      </c>
      <c r="AA48" s="48">
        <v>14</v>
      </c>
      <c r="AC48" s="48">
        <v>-1</v>
      </c>
      <c r="AD48" s="60">
        <v>0</v>
      </c>
      <c r="AE48" s="48">
        <v>-1</v>
      </c>
      <c r="AF48" s="60">
        <v>0</v>
      </c>
      <c r="AG48" s="48">
        <v>-1</v>
      </c>
      <c r="AH48" s="60">
        <v>0</v>
      </c>
      <c r="AI48" s="48">
        <v>-1</v>
      </c>
    </row>
    <row r="49" spans="1:35" x14ac:dyDescent="0.2">
      <c r="A49" s="3" t="s">
        <v>357</v>
      </c>
      <c r="B49" s="48">
        <v>15</v>
      </c>
      <c r="C49" s="39" t="s">
        <v>252</v>
      </c>
      <c r="D49" s="39" t="s">
        <v>84</v>
      </c>
      <c r="E49" s="42">
        <f t="shared" si="1"/>
        <v>0</v>
      </c>
      <c r="F49" s="57">
        <v>18.3</v>
      </c>
      <c r="G49" s="57">
        <v>0.7</v>
      </c>
      <c r="H49" s="57">
        <v>-1</v>
      </c>
      <c r="I49" s="49">
        <v>19</v>
      </c>
      <c r="K49" s="57">
        <v>17.899999999999999</v>
      </c>
      <c r="L49" s="57">
        <v>1</v>
      </c>
      <c r="M49" s="57">
        <v>-1</v>
      </c>
      <c r="N49" s="49">
        <v>18.899999999999999</v>
      </c>
      <c r="P49" s="57">
        <v>18</v>
      </c>
      <c r="Q49" s="57">
        <v>1.2</v>
      </c>
      <c r="R49" s="57">
        <v>-1</v>
      </c>
      <c r="S49" s="49">
        <v>19.2</v>
      </c>
      <c r="U49" s="57">
        <v>18.2</v>
      </c>
      <c r="V49" s="57">
        <v>0.7</v>
      </c>
      <c r="W49" s="57">
        <v>0.6</v>
      </c>
      <c r="X49" s="49">
        <v>18.3</v>
      </c>
      <c r="Z49" s="49">
        <v>75.400000000000006</v>
      </c>
      <c r="AA49" s="48">
        <v>15</v>
      </c>
      <c r="AC49" s="48">
        <v>-1</v>
      </c>
      <c r="AD49" s="60">
        <v>0</v>
      </c>
      <c r="AE49" s="48">
        <v>-1</v>
      </c>
      <c r="AF49" s="60">
        <v>0</v>
      </c>
      <c r="AG49" s="48">
        <v>-1</v>
      </c>
      <c r="AH49" s="60">
        <v>0</v>
      </c>
      <c r="AI49" s="48">
        <v>-1</v>
      </c>
    </row>
    <row r="50" spans="1:35" x14ac:dyDescent="0.2">
      <c r="A50" s="3" t="s">
        <v>357</v>
      </c>
      <c r="B50" s="48">
        <v>16</v>
      </c>
      <c r="C50" s="39" t="s">
        <v>160</v>
      </c>
      <c r="D50" s="39" t="s">
        <v>86</v>
      </c>
      <c r="E50" s="42">
        <f t="shared" si="1"/>
        <v>0</v>
      </c>
      <c r="F50" s="57">
        <v>17.8</v>
      </c>
      <c r="G50" s="57">
        <v>0.7</v>
      </c>
      <c r="H50" s="57">
        <v>-1</v>
      </c>
      <c r="I50" s="49">
        <v>18.5</v>
      </c>
      <c r="K50" s="57">
        <v>18.2</v>
      </c>
      <c r="L50" s="57">
        <v>1</v>
      </c>
      <c r="M50" s="57">
        <v>-1</v>
      </c>
      <c r="N50" s="49">
        <v>19.2</v>
      </c>
      <c r="P50" s="57">
        <v>17.5</v>
      </c>
      <c r="Q50" s="57">
        <v>0.7</v>
      </c>
      <c r="R50" s="57">
        <v>0.6</v>
      </c>
      <c r="S50" s="49">
        <v>17.600000000000001</v>
      </c>
      <c r="U50" s="57">
        <v>18.399999999999999</v>
      </c>
      <c r="V50" s="57">
        <v>1</v>
      </c>
      <c r="W50" s="57">
        <v>0.6</v>
      </c>
      <c r="X50" s="49">
        <v>18.8</v>
      </c>
      <c r="Z50" s="49">
        <v>74.099999999999994</v>
      </c>
      <c r="AA50" s="48">
        <v>16</v>
      </c>
      <c r="AC50" s="48">
        <v>-1</v>
      </c>
      <c r="AD50" s="60">
        <v>0</v>
      </c>
      <c r="AE50" s="48">
        <v>-1</v>
      </c>
      <c r="AF50" s="60">
        <v>0</v>
      </c>
      <c r="AG50" s="48">
        <v>-1</v>
      </c>
      <c r="AH50" s="60">
        <v>0</v>
      </c>
      <c r="AI50" s="48">
        <v>-1</v>
      </c>
    </row>
    <row r="51" spans="1:35" x14ac:dyDescent="0.2">
      <c r="A51" s="74" t="s">
        <v>357</v>
      </c>
      <c r="B51" s="75">
        <v>17</v>
      </c>
      <c r="C51" s="76" t="s">
        <v>225</v>
      </c>
      <c r="D51" s="76" t="s">
        <v>124</v>
      </c>
      <c r="E51" s="68">
        <f t="shared" si="1"/>
        <v>0</v>
      </c>
      <c r="F51" s="77">
        <v>16.600000000000001</v>
      </c>
      <c r="G51" s="77">
        <v>0.7</v>
      </c>
      <c r="H51" s="77">
        <v>-1</v>
      </c>
      <c r="I51" s="78">
        <v>17.3</v>
      </c>
      <c r="J51" s="79"/>
      <c r="K51" s="77">
        <v>17.8</v>
      </c>
      <c r="L51" s="77">
        <v>1</v>
      </c>
      <c r="M51" s="77">
        <v>0.6</v>
      </c>
      <c r="N51" s="78">
        <v>18.2</v>
      </c>
      <c r="O51" s="79"/>
      <c r="P51" s="77">
        <v>18.3</v>
      </c>
      <c r="Q51" s="77">
        <v>1.3</v>
      </c>
      <c r="R51" s="77">
        <v>0.6</v>
      </c>
      <c r="S51" s="78">
        <v>19</v>
      </c>
      <c r="T51" s="74"/>
      <c r="U51" s="77">
        <v>18.2</v>
      </c>
      <c r="V51" s="77">
        <v>1.3</v>
      </c>
      <c r="W51" s="77">
        <v>-1</v>
      </c>
      <c r="X51" s="78">
        <v>19.5</v>
      </c>
      <c r="Y51" s="74"/>
      <c r="Z51" s="78">
        <v>74</v>
      </c>
      <c r="AA51" s="75">
        <v>17</v>
      </c>
      <c r="AB51" s="74"/>
      <c r="AC51" s="75">
        <v>-1</v>
      </c>
      <c r="AD51" s="82">
        <v>0</v>
      </c>
      <c r="AE51" s="75">
        <v>-1</v>
      </c>
      <c r="AF51" s="82">
        <v>0</v>
      </c>
      <c r="AG51" s="75">
        <v>-1</v>
      </c>
      <c r="AH51" s="82">
        <v>0</v>
      </c>
      <c r="AI51" s="75">
        <v>-1</v>
      </c>
    </row>
    <row r="52" spans="1:35" x14ac:dyDescent="0.2">
      <c r="A52" s="3" t="s">
        <v>357</v>
      </c>
      <c r="B52" s="48">
        <v>18</v>
      </c>
      <c r="C52" s="39" t="s">
        <v>386</v>
      </c>
      <c r="D52" s="39" t="s">
        <v>93</v>
      </c>
      <c r="E52" s="42">
        <f t="shared" si="1"/>
        <v>0</v>
      </c>
      <c r="F52" s="57">
        <v>18.100000000000001</v>
      </c>
      <c r="G52" s="57">
        <v>0.7</v>
      </c>
      <c r="H52" s="57">
        <v>-1</v>
      </c>
      <c r="I52" s="49">
        <v>18.8</v>
      </c>
      <c r="K52" s="57">
        <v>0</v>
      </c>
      <c r="L52" s="57">
        <v>0</v>
      </c>
      <c r="M52" s="57">
        <v>0</v>
      </c>
      <c r="N52" s="49">
        <v>0</v>
      </c>
      <c r="P52" s="57">
        <v>18.100000000000001</v>
      </c>
      <c r="Q52" s="57">
        <v>0.7</v>
      </c>
      <c r="R52" s="57">
        <v>0.6</v>
      </c>
      <c r="S52" s="49">
        <v>18.2</v>
      </c>
      <c r="U52" s="57">
        <v>18.100000000000001</v>
      </c>
      <c r="V52" s="57">
        <v>0.7</v>
      </c>
      <c r="W52" s="57">
        <v>2</v>
      </c>
      <c r="X52" s="49">
        <v>16.8</v>
      </c>
      <c r="Z52" s="49">
        <v>53.8</v>
      </c>
      <c r="AA52" s="48">
        <v>18</v>
      </c>
      <c r="AC52" s="48">
        <v>-1</v>
      </c>
      <c r="AD52" s="60">
        <v>0</v>
      </c>
      <c r="AE52" s="48">
        <v>0</v>
      </c>
      <c r="AF52" s="60">
        <v>0</v>
      </c>
      <c r="AG52" s="48">
        <v>-1</v>
      </c>
      <c r="AH52" s="60">
        <v>0</v>
      </c>
      <c r="AI52" s="48">
        <v>-1</v>
      </c>
    </row>
    <row r="53" spans="1:35" x14ac:dyDescent="0.2">
      <c r="B53" s="48"/>
      <c r="F53" s="57"/>
      <c r="G53" s="57"/>
      <c r="H53" s="57"/>
      <c r="I53" s="49"/>
      <c r="K53" s="57"/>
      <c r="L53" s="57"/>
      <c r="M53" s="57"/>
      <c r="N53" s="49"/>
      <c r="P53" s="57"/>
      <c r="Q53" s="57"/>
      <c r="R53" s="57"/>
      <c r="S53" s="49"/>
      <c r="U53" s="57"/>
      <c r="V53" s="57"/>
      <c r="W53" s="57"/>
      <c r="X53" s="49"/>
      <c r="Z53" s="49"/>
      <c r="AA53" s="48"/>
      <c r="AC53" s="48"/>
      <c r="AE53" s="48"/>
      <c r="AG53" s="48"/>
      <c r="AI53" s="48"/>
    </row>
    <row r="54" spans="1:35" x14ac:dyDescent="0.2">
      <c r="A54" s="3" t="s">
        <v>358</v>
      </c>
      <c r="B54" s="48">
        <v>1</v>
      </c>
      <c r="C54" s="39" t="s">
        <v>206</v>
      </c>
      <c r="D54" s="39" t="s">
        <v>106</v>
      </c>
      <c r="E54" s="42">
        <f t="shared" ref="E54:E60" si="2">IFERROR(IF($B54&gt;0,VLOOKUP($B54,PosnPointsDMT,2,FALSE),0),0)</f>
        <v>0</v>
      </c>
      <c r="F54" s="57">
        <v>18.7</v>
      </c>
      <c r="G54" s="57">
        <v>0.7</v>
      </c>
      <c r="H54" s="57">
        <v>-1</v>
      </c>
      <c r="I54" s="49">
        <v>19.399999999999999</v>
      </c>
      <c r="K54" s="57">
        <v>19.100000000000001</v>
      </c>
      <c r="L54" s="57">
        <v>1</v>
      </c>
      <c r="M54" s="57">
        <v>-1</v>
      </c>
      <c r="N54" s="49">
        <v>20.100000000000001</v>
      </c>
      <c r="P54" s="57">
        <v>19</v>
      </c>
      <c r="Q54" s="57">
        <v>1.1000000000000001</v>
      </c>
      <c r="R54" s="57">
        <v>-1</v>
      </c>
      <c r="S54" s="49">
        <v>20.100000000000001</v>
      </c>
      <c r="U54" s="57">
        <v>18.899999999999999</v>
      </c>
      <c r="V54" s="57">
        <v>0.7</v>
      </c>
      <c r="W54" s="57">
        <v>-1</v>
      </c>
      <c r="X54" s="49">
        <v>19.600000000000001</v>
      </c>
      <c r="Z54" s="49">
        <v>79.2</v>
      </c>
      <c r="AA54" s="48">
        <v>1</v>
      </c>
      <c r="AC54" s="48">
        <v>-1</v>
      </c>
      <c r="AD54" s="60">
        <v>0</v>
      </c>
      <c r="AE54" s="48">
        <v>-1</v>
      </c>
      <c r="AF54" s="60">
        <v>0</v>
      </c>
      <c r="AG54" s="48">
        <v>-1</v>
      </c>
      <c r="AH54" s="60">
        <v>0</v>
      </c>
      <c r="AI54" s="48">
        <v>-1</v>
      </c>
    </row>
    <row r="55" spans="1:35" x14ac:dyDescent="0.2">
      <c r="A55" s="3" t="s">
        <v>358</v>
      </c>
      <c r="B55" s="48">
        <v>2</v>
      </c>
      <c r="C55" s="39" t="s">
        <v>277</v>
      </c>
      <c r="D55" s="39" t="s">
        <v>93</v>
      </c>
      <c r="E55" s="42">
        <f t="shared" si="2"/>
        <v>0</v>
      </c>
      <c r="F55" s="57">
        <v>18.8</v>
      </c>
      <c r="G55" s="57">
        <v>0.7</v>
      </c>
      <c r="H55" s="57">
        <v>-1</v>
      </c>
      <c r="I55" s="49">
        <v>19.5</v>
      </c>
      <c r="K55" s="57">
        <v>18.8</v>
      </c>
      <c r="L55" s="57">
        <v>1</v>
      </c>
      <c r="M55" s="57">
        <v>-1</v>
      </c>
      <c r="N55" s="49">
        <v>19.8</v>
      </c>
      <c r="P55" s="57">
        <v>18.7</v>
      </c>
      <c r="Q55" s="57">
        <v>1.3</v>
      </c>
      <c r="R55" s="57">
        <v>0.6</v>
      </c>
      <c r="S55" s="49">
        <v>19.399999999999999</v>
      </c>
      <c r="U55" s="57">
        <v>18.399999999999999</v>
      </c>
      <c r="V55" s="57">
        <v>1.2</v>
      </c>
      <c r="W55" s="57">
        <v>-1</v>
      </c>
      <c r="X55" s="49">
        <v>19.600000000000001</v>
      </c>
      <c r="Z55" s="49">
        <v>78.3</v>
      </c>
      <c r="AA55" s="48">
        <v>2</v>
      </c>
      <c r="AC55" s="48">
        <v>-1</v>
      </c>
      <c r="AD55" s="60">
        <v>0</v>
      </c>
      <c r="AE55" s="48">
        <v>-1</v>
      </c>
      <c r="AF55" s="60">
        <v>0</v>
      </c>
      <c r="AG55" s="48">
        <v>-1</v>
      </c>
      <c r="AH55" s="60">
        <v>0</v>
      </c>
      <c r="AI55" s="48">
        <v>-1</v>
      </c>
    </row>
    <row r="56" spans="1:35" x14ac:dyDescent="0.2">
      <c r="A56" s="3" t="s">
        <v>358</v>
      </c>
      <c r="B56" s="48">
        <v>3</v>
      </c>
      <c r="C56" s="39" t="s">
        <v>207</v>
      </c>
      <c r="D56" s="39" t="s">
        <v>102</v>
      </c>
      <c r="E56" s="42">
        <f t="shared" si="2"/>
        <v>0</v>
      </c>
      <c r="F56" s="57">
        <v>19.2</v>
      </c>
      <c r="G56" s="57">
        <v>0.7</v>
      </c>
      <c r="H56" s="57">
        <v>-1</v>
      </c>
      <c r="I56" s="49">
        <v>19.899999999999999</v>
      </c>
      <c r="K56" s="57">
        <v>18.5</v>
      </c>
      <c r="L56" s="57">
        <v>1</v>
      </c>
      <c r="M56" s="57">
        <v>0.6</v>
      </c>
      <c r="N56" s="49">
        <v>18.899999999999999</v>
      </c>
      <c r="P56" s="57">
        <v>19</v>
      </c>
      <c r="Q56" s="57">
        <v>1.1000000000000001</v>
      </c>
      <c r="R56" s="57">
        <v>-1</v>
      </c>
      <c r="S56" s="49">
        <v>20.100000000000001</v>
      </c>
      <c r="U56" s="57">
        <v>19.2</v>
      </c>
      <c r="V56" s="57">
        <v>0.7</v>
      </c>
      <c r="W56" s="57">
        <v>0.6</v>
      </c>
      <c r="X56" s="49">
        <v>19.3</v>
      </c>
      <c r="Z56" s="49">
        <v>78.2</v>
      </c>
      <c r="AA56" s="48">
        <v>3</v>
      </c>
      <c r="AC56" s="48">
        <v>-1</v>
      </c>
      <c r="AD56" s="60">
        <v>0</v>
      </c>
      <c r="AE56" s="48">
        <v>-1</v>
      </c>
      <c r="AF56" s="60">
        <v>0</v>
      </c>
      <c r="AG56" s="48">
        <v>-1</v>
      </c>
      <c r="AH56" s="60">
        <v>0</v>
      </c>
      <c r="AI56" s="48">
        <v>-1</v>
      </c>
    </row>
    <row r="57" spans="1:35" x14ac:dyDescent="0.2">
      <c r="A57" s="74" t="s">
        <v>358</v>
      </c>
      <c r="B57" s="75">
        <v>4</v>
      </c>
      <c r="C57" s="76" t="s">
        <v>275</v>
      </c>
      <c r="D57" s="76" t="s">
        <v>124</v>
      </c>
      <c r="E57" s="68">
        <f t="shared" si="2"/>
        <v>0</v>
      </c>
      <c r="F57" s="77">
        <v>18.7</v>
      </c>
      <c r="G57" s="77">
        <v>0.7</v>
      </c>
      <c r="H57" s="77">
        <v>-1</v>
      </c>
      <c r="I57" s="78">
        <v>19.399999999999999</v>
      </c>
      <c r="J57" s="79"/>
      <c r="K57" s="77">
        <v>18.399999999999999</v>
      </c>
      <c r="L57" s="77">
        <v>1</v>
      </c>
      <c r="M57" s="77">
        <v>-1</v>
      </c>
      <c r="N57" s="78">
        <v>19.399999999999999</v>
      </c>
      <c r="O57" s="79"/>
      <c r="P57" s="77">
        <v>18.8</v>
      </c>
      <c r="Q57" s="77">
        <v>0.7</v>
      </c>
      <c r="R57" s="77">
        <v>-1</v>
      </c>
      <c r="S57" s="78">
        <v>19.5</v>
      </c>
      <c r="T57" s="74"/>
      <c r="U57" s="77">
        <v>18.600000000000001</v>
      </c>
      <c r="V57" s="77">
        <v>1</v>
      </c>
      <c r="W57" s="77">
        <v>-1</v>
      </c>
      <c r="X57" s="78">
        <v>19.600000000000001</v>
      </c>
      <c r="Y57" s="74"/>
      <c r="Z57" s="78">
        <v>77.900000000000006</v>
      </c>
      <c r="AA57" s="75">
        <v>4</v>
      </c>
      <c r="AB57" s="74"/>
      <c r="AC57" s="75">
        <v>-1</v>
      </c>
      <c r="AD57" s="82">
        <v>0</v>
      </c>
      <c r="AE57" s="75">
        <v>-1</v>
      </c>
      <c r="AF57" s="82">
        <v>0</v>
      </c>
      <c r="AG57" s="75">
        <v>-1</v>
      </c>
      <c r="AH57" s="82">
        <v>0</v>
      </c>
      <c r="AI57" s="75">
        <v>-1</v>
      </c>
    </row>
    <row r="58" spans="1:35" x14ac:dyDescent="0.2">
      <c r="A58" s="3" t="s">
        <v>358</v>
      </c>
      <c r="B58" s="48">
        <v>5</v>
      </c>
      <c r="C58" s="39" t="s">
        <v>194</v>
      </c>
      <c r="D58" s="39" t="s">
        <v>145</v>
      </c>
      <c r="E58" s="42">
        <f t="shared" si="2"/>
        <v>0</v>
      </c>
      <c r="F58" s="57">
        <v>18.5</v>
      </c>
      <c r="G58" s="57">
        <v>0.7</v>
      </c>
      <c r="H58" s="57">
        <v>-1</v>
      </c>
      <c r="I58" s="49">
        <v>19.2</v>
      </c>
      <c r="K58" s="57">
        <v>18.2</v>
      </c>
      <c r="L58" s="57">
        <v>1</v>
      </c>
      <c r="M58" s="57">
        <v>-1</v>
      </c>
      <c r="N58" s="49">
        <v>19.2</v>
      </c>
      <c r="P58" s="57">
        <v>18.5</v>
      </c>
      <c r="Q58" s="57">
        <v>0.8</v>
      </c>
      <c r="R58" s="57">
        <v>-1</v>
      </c>
      <c r="S58" s="49">
        <v>19.3</v>
      </c>
      <c r="U58" s="57">
        <v>18.399999999999999</v>
      </c>
      <c r="V58" s="57">
        <v>1.3</v>
      </c>
      <c r="W58" s="57">
        <v>0.6</v>
      </c>
      <c r="X58" s="49">
        <v>19.100000000000001</v>
      </c>
      <c r="Z58" s="49">
        <v>76.8</v>
      </c>
      <c r="AA58" s="48">
        <v>5</v>
      </c>
      <c r="AC58" s="48">
        <v>-1</v>
      </c>
      <c r="AD58" s="60">
        <v>0</v>
      </c>
      <c r="AE58" s="48">
        <v>-1</v>
      </c>
      <c r="AF58" s="60">
        <v>0</v>
      </c>
      <c r="AG58" s="48">
        <v>-1</v>
      </c>
      <c r="AH58" s="60">
        <v>0</v>
      </c>
      <c r="AI58" s="48">
        <v>-1</v>
      </c>
    </row>
    <row r="59" spans="1:35" x14ac:dyDescent="0.2">
      <c r="A59" s="3" t="s">
        <v>358</v>
      </c>
      <c r="B59" s="48">
        <v>6</v>
      </c>
      <c r="C59" s="39" t="s">
        <v>211</v>
      </c>
      <c r="D59" s="39" t="s">
        <v>84</v>
      </c>
      <c r="E59" s="42">
        <f t="shared" si="2"/>
        <v>0</v>
      </c>
      <c r="F59" s="57">
        <v>18.3</v>
      </c>
      <c r="G59" s="57">
        <v>0.7</v>
      </c>
      <c r="H59" s="57">
        <v>0.6</v>
      </c>
      <c r="I59" s="49">
        <v>18.399999999999999</v>
      </c>
      <c r="K59" s="57">
        <v>18.100000000000001</v>
      </c>
      <c r="L59" s="57">
        <v>1</v>
      </c>
      <c r="M59" s="57">
        <v>-1</v>
      </c>
      <c r="N59" s="49">
        <v>19.100000000000001</v>
      </c>
      <c r="P59" s="57">
        <v>19</v>
      </c>
      <c r="Q59" s="57">
        <v>1</v>
      </c>
      <c r="R59" s="57">
        <v>-1</v>
      </c>
      <c r="S59" s="49">
        <v>20</v>
      </c>
      <c r="U59" s="57">
        <v>18.399999999999999</v>
      </c>
      <c r="V59" s="57">
        <v>0.7</v>
      </c>
      <c r="W59" s="57">
        <v>-1</v>
      </c>
      <c r="X59" s="49">
        <v>19.100000000000001</v>
      </c>
      <c r="Z59" s="49">
        <v>76.599999999999994</v>
      </c>
      <c r="AA59" s="48">
        <v>6</v>
      </c>
      <c r="AC59" s="48">
        <v>-1</v>
      </c>
      <c r="AD59" s="60">
        <v>0</v>
      </c>
      <c r="AE59" s="48">
        <v>-1</v>
      </c>
      <c r="AF59" s="60">
        <v>0</v>
      </c>
      <c r="AG59" s="48">
        <v>-1</v>
      </c>
      <c r="AH59" s="60">
        <v>0</v>
      </c>
      <c r="AI59" s="48">
        <v>-1</v>
      </c>
    </row>
    <row r="60" spans="1:35" x14ac:dyDescent="0.2">
      <c r="A60" s="3" t="s">
        <v>358</v>
      </c>
      <c r="B60" s="48">
        <v>7</v>
      </c>
      <c r="C60" s="39" t="s">
        <v>143</v>
      </c>
      <c r="D60" s="39" t="s">
        <v>86</v>
      </c>
      <c r="E60" s="42">
        <f t="shared" si="2"/>
        <v>0</v>
      </c>
      <c r="F60" s="57">
        <v>18</v>
      </c>
      <c r="G60" s="57">
        <v>0.7</v>
      </c>
      <c r="H60" s="57">
        <v>0.6</v>
      </c>
      <c r="I60" s="49">
        <v>18.100000000000001</v>
      </c>
      <c r="K60" s="57">
        <v>17.2</v>
      </c>
      <c r="L60" s="57">
        <v>0.5</v>
      </c>
      <c r="M60" s="57">
        <v>-1</v>
      </c>
      <c r="N60" s="49">
        <v>17.7</v>
      </c>
      <c r="P60" s="57">
        <v>18</v>
      </c>
      <c r="Q60" s="57">
        <v>0.7</v>
      </c>
      <c r="R60" s="57">
        <v>-1</v>
      </c>
      <c r="S60" s="49">
        <v>18.7</v>
      </c>
      <c r="U60" s="57">
        <v>17.899999999999999</v>
      </c>
      <c r="V60" s="57">
        <v>0.4</v>
      </c>
      <c r="W60" s="57">
        <v>2</v>
      </c>
      <c r="X60" s="49">
        <v>16.3</v>
      </c>
      <c r="Z60" s="49">
        <v>70.8</v>
      </c>
      <c r="AA60" s="48">
        <v>7</v>
      </c>
      <c r="AC60" s="48">
        <v>-1</v>
      </c>
      <c r="AD60" s="60">
        <v>0</v>
      </c>
      <c r="AE60" s="48">
        <v>1</v>
      </c>
      <c r="AF60" s="60">
        <v>0</v>
      </c>
      <c r="AG60" s="48">
        <v>-1</v>
      </c>
      <c r="AH60" s="60">
        <v>0</v>
      </c>
      <c r="AI60" s="48">
        <v>-1</v>
      </c>
    </row>
    <row r="61" spans="1:35" x14ac:dyDescent="0.2">
      <c r="B61" s="48"/>
      <c r="F61" s="57"/>
      <c r="G61" s="57"/>
      <c r="H61" s="57"/>
      <c r="I61" s="49"/>
      <c r="K61" s="57"/>
      <c r="L61" s="57"/>
      <c r="M61" s="57"/>
      <c r="N61" s="49"/>
      <c r="P61" s="57"/>
      <c r="Q61" s="57"/>
      <c r="R61" s="57"/>
      <c r="S61" s="49"/>
      <c r="U61" s="57"/>
      <c r="V61" s="57"/>
      <c r="W61" s="57"/>
      <c r="X61" s="49"/>
      <c r="Z61" s="49"/>
      <c r="AA61" s="48"/>
      <c r="AC61" s="48"/>
      <c r="AE61" s="48"/>
      <c r="AG61" s="48"/>
      <c r="AI61" s="48"/>
    </row>
    <row r="62" spans="1:35" x14ac:dyDescent="0.2">
      <c r="A62" s="3" t="s">
        <v>359</v>
      </c>
      <c r="B62" s="48">
        <v>1</v>
      </c>
      <c r="C62" s="39" t="s">
        <v>303</v>
      </c>
      <c r="D62" s="39" t="s">
        <v>86</v>
      </c>
      <c r="E62" s="42">
        <f>IFERROR(IF($B62&gt;0,VLOOKUP($B62,PosnPointsDMT,2,FALSE),0),0)</f>
        <v>0</v>
      </c>
      <c r="F62" s="57">
        <v>18.399999999999999</v>
      </c>
      <c r="G62" s="57">
        <v>1.2</v>
      </c>
      <c r="H62" s="57">
        <v>-1</v>
      </c>
      <c r="I62" s="49">
        <v>19.600000000000001</v>
      </c>
      <c r="K62" s="57">
        <v>18.600000000000001</v>
      </c>
      <c r="L62" s="57">
        <v>1.2</v>
      </c>
      <c r="M62" s="57">
        <v>0.6</v>
      </c>
      <c r="N62" s="49">
        <v>19.2</v>
      </c>
      <c r="P62" s="57">
        <v>19.2</v>
      </c>
      <c r="Q62" s="57">
        <v>1.3</v>
      </c>
      <c r="R62" s="57">
        <v>-1</v>
      </c>
      <c r="S62" s="49">
        <v>20.5</v>
      </c>
      <c r="U62" s="57">
        <v>18</v>
      </c>
      <c r="V62" s="57">
        <v>1.8</v>
      </c>
      <c r="W62" s="57">
        <v>-1</v>
      </c>
      <c r="X62" s="49">
        <v>19.8</v>
      </c>
      <c r="Z62" s="49">
        <v>79.099999999999994</v>
      </c>
      <c r="AA62" s="48">
        <v>1</v>
      </c>
      <c r="AC62" s="48">
        <v>-1</v>
      </c>
      <c r="AD62" s="60">
        <v>0</v>
      </c>
      <c r="AE62" s="48">
        <v>-1</v>
      </c>
      <c r="AF62" s="60">
        <v>0</v>
      </c>
      <c r="AG62" s="48">
        <v>-1</v>
      </c>
      <c r="AH62" s="60">
        <v>0</v>
      </c>
      <c r="AI62" s="48">
        <v>-1</v>
      </c>
    </row>
    <row r="63" spans="1:35" x14ac:dyDescent="0.2">
      <c r="A63" s="3" t="s">
        <v>359</v>
      </c>
      <c r="B63" s="48">
        <v>2</v>
      </c>
      <c r="C63" s="39" t="s">
        <v>258</v>
      </c>
      <c r="D63" s="39" t="s">
        <v>111</v>
      </c>
      <c r="E63" s="42">
        <f>IFERROR(IF($B63&gt;0,VLOOKUP($B63,PosnPointsDMT,2,FALSE),0),0)</f>
        <v>0</v>
      </c>
      <c r="F63" s="57">
        <v>18.600000000000001</v>
      </c>
      <c r="G63" s="57">
        <v>1.2</v>
      </c>
      <c r="H63" s="57">
        <v>0.6</v>
      </c>
      <c r="I63" s="49">
        <v>19.2</v>
      </c>
      <c r="K63" s="57">
        <v>18.399999999999999</v>
      </c>
      <c r="L63" s="57">
        <v>1.2</v>
      </c>
      <c r="M63" s="57">
        <v>-1</v>
      </c>
      <c r="N63" s="49">
        <v>19.600000000000001</v>
      </c>
      <c r="P63" s="57">
        <v>18.8</v>
      </c>
      <c r="Q63" s="57">
        <v>1.3</v>
      </c>
      <c r="R63" s="57">
        <v>-1</v>
      </c>
      <c r="S63" s="49">
        <v>20.100000000000001</v>
      </c>
      <c r="U63" s="57">
        <v>18.100000000000001</v>
      </c>
      <c r="V63" s="57">
        <v>1.3</v>
      </c>
      <c r="W63" s="57">
        <v>-1</v>
      </c>
      <c r="X63" s="49">
        <v>19.399999999999999</v>
      </c>
      <c r="Z63" s="49">
        <v>78.3</v>
      </c>
      <c r="AA63" s="48">
        <v>2</v>
      </c>
      <c r="AC63" s="48">
        <v>-1</v>
      </c>
      <c r="AD63" s="60">
        <v>0</v>
      </c>
      <c r="AE63" s="48">
        <v>-1</v>
      </c>
      <c r="AF63" s="60">
        <v>0</v>
      </c>
      <c r="AG63" s="48">
        <v>-1</v>
      </c>
      <c r="AH63" s="60">
        <v>0</v>
      </c>
      <c r="AI63" s="48">
        <v>-1</v>
      </c>
    </row>
    <row r="64" spans="1:35" x14ac:dyDescent="0.2">
      <c r="B64" s="48"/>
      <c r="F64" s="57"/>
      <c r="G64" s="57"/>
      <c r="H64" s="57"/>
      <c r="I64" s="49"/>
      <c r="K64" s="57"/>
      <c r="L64" s="57"/>
      <c r="M64" s="57"/>
      <c r="N64" s="49"/>
      <c r="P64" s="57"/>
      <c r="Q64" s="57"/>
      <c r="R64" s="57"/>
      <c r="S64" s="49"/>
      <c r="U64" s="57"/>
      <c r="V64" s="57"/>
      <c r="W64" s="57"/>
      <c r="X64" s="49"/>
      <c r="Z64" s="49"/>
      <c r="AA64" s="48"/>
      <c r="AC64" s="48"/>
      <c r="AE64" s="48"/>
      <c r="AG64" s="48"/>
      <c r="AI64" s="48"/>
    </row>
    <row r="65" spans="1:35" x14ac:dyDescent="0.2">
      <c r="A65" s="3" t="s">
        <v>360</v>
      </c>
      <c r="B65" s="48">
        <v>1</v>
      </c>
      <c r="C65" s="39" t="s">
        <v>267</v>
      </c>
      <c r="D65" s="39" t="s">
        <v>209</v>
      </c>
      <c r="E65" s="42">
        <f>IFERROR(IF($B65&gt;0,VLOOKUP($B65,PosnPointsDMT,2,FALSE),0),0)</f>
        <v>0</v>
      </c>
      <c r="F65" s="57">
        <v>18.399999999999999</v>
      </c>
      <c r="G65" s="57">
        <v>1.2</v>
      </c>
      <c r="H65" s="57">
        <v>-1</v>
      </c>
      <c r="I65" s="49">
        <v>19.600000000000001</v>
      </c>
      <c r="K65" s="57">
        <v>18.7</v>
      </c>
      <c r="L65" s="57">
        <v>1.2</v>
      </c>
      <c r="M65" s="57">
        <v>-1</v>
      </c>
      <c r="N65" s="49">
        <v>19.899999999999999</v>
      </c>
      <c r="P65" s="57">
        <v>18.8</v>
      </c>
      <c r="Q65" s="57">
        <v>1.3</v>
      </c>
      <c r="R65" s="57">
        <v>0.2</v>
      </c>
      <c r="S65" s="49">
        <v>19.899999999999999</v>
      </c>
      <c r="U65" s="57">
        <v>18.2</v>
      </c>
      <c r="V65" s="57">
        <v>1.8</v>
      </c>
      <c r="W65" s="57">
        <v>0.2</v>
      </c>
      <c r="X65" s="49">
        <v>19.8</v>
      </c>
      <c r="Z65" s="49">
        <v>79.2</v>
      </c>
      <c r="AA65" s="48">
        <v>1</v>
      </c>
      <c r="AC65" s="48">
        <v>-1</v>
      </c>
      <c r="AD65" s="60">
        <v>0</v>
      </c>
      <c r="AE65" s="48">
        <v>-1</v>
      </c>
      <c r="AF65" s="60">
        <v>0</v>
      </c>
      <c r="AG65" s="48">
        <v>-1</v>
      </c>
      <c r="AH65" s="60">
        <v>0</v>
      </c>
      <c r="AI65" s="48">
        <v>-1</v>
      </c>
    </row>
    <row r="66" spans="1:35" x14ac:dyDescent="0.2">
      <c r="A66" s="3" t="s">
        <v>360</v>
      </c>
      <c r="B66" s="48">
        <v>2</v>
      </c>
      <c r="C66" s="39" t="s">
        <v>270</v>
      </c>
      <c r="D66" s="39" t="s">
        <v>153</v>
      </c>
      <c r="E66" s="42">
        <f>IFERROR(IF($B66&gt;0,VLOOKUP($B66,PosnPointsDMT,2,FALSE),0),0)</f>
        <v>0</v>
      </c>
      <c r="F66" s="57">
        <v>18.7</v>
      </c>
      <c r="G66" s="57">
        <v>1.2</v>
      </c>
      <c r="H66" s="57">
        <v>0.2</v>
      </c>
      <c r="I66" s="49">
        <v>19.7</v>
      </c>
      <c r="K66" s="57">
        <v>18.8</v>
      </c>
      <c r="L66" s="57">
        <v>1.2</v>
      </c>
      <c r="M66" s="57">
        <v>0.2</v>
      </c>
      <c r="N66" s="49">
        <v>19.8</v>
      </c>
      <c r="P66" s="57">
        <v>18.2</v>
      </c>
      <c r="Q66" s="57">
        <v>1.6</v>
      </c>
      <c r="R66" s="57">
        <v>0.8</v>
      </c>
      <c r="S66" s="49">
        <v>19</v>
      </c>
      <c r="U66" s="57">
        <v>17.600000000000001</v>
      </c>
      <c r="V66" s="57">
        <v>0.6</v>
      </c>
      <c r="W66" s="57">
        <v>-1</v>
      </c>
      <c r="X66" s="49">
        <v>18.2</v>
      </c>
      <c r="Z66" s="49">
        <v>76.7</v>
      </c>
      <c r="AA66" s="48">
        <v>2</v>
      </c>
      <c r="AC66" s="48">
        <v>-1</v>
      </c>
      <c r="AD66" s="60">
        <v>0</v>
      </c>
      <c r="AE66" s="48">
        <v>-1</v>
      </c>
      <c r="AF66" s="60">
        <v>0</v>
      </c>
      <c r="AG66" s="48">
        <v>-1</v>
      </c>
      <c r="AH66" s="60">
        <v>0</v>
      </c>
      <c r="AI66" s="48">
        <v>1</v>
      </c>
    </row>
    <row r="67" spans="1:35" x14ac:dyDescent="0.2">
      <c r="B67" s="48"/>
      <c r="F67" s="57"/>
      <c r="G67" s="57"/>
      <c r="H67" s="57"/>
      <c r="I67" s="49"/>
      <c r="K67" s="57"/>
      <c r="L67" s="57"/>
      <c r="M67" s="57"/>
      <c r="N67" s="49"/>
      <c r="P67" s="57"/>
      <c r="Q67" s="57"/>
      <c r="R67" s="57"/>
      <c r="S67" s="49"/>
      <c r="U67" s="57"/>
      <c r="V67" s="57"/>
      <c r="W67" s="57"/>
      <c r="X67" s="49"/>
      <c r="Z67" s="49"/>
      <c r="AA67" s="48"/>
      <c r="AC67" s="48"/>
      <c r="AE67" s="48"/>
      <c r="AG67" s="48"/>
      <c r="AI67" s="48"/>
    </row>
    <row r="68" spans="1:35" x14ac:dyDescent="0.2">
      <c r="A68" s="3" t="s">
        <v>361</v>
      </c>
      <c r="B68" s="48">
        <v>1</v>
      </c>
      <c r="C68" s="39" t="s">
        <v>313</v>
      </c>
      <c r="D68" s="39" t="s">
        <v>84</v>
      </c>
      <c r="E68" s="42">
        <f>IFERROR(IF($B68&gt;0,VLOOKUP($B68,PosnPointsDMT,2,FALSE),0),0)</f>
        <v>0</v>
      </c>
      <c r="F68" s="57">
        <v>18.600000000000001</v>
      </c>
      <c r="G68" s="57">
        <v>1.2</v>
      </c>
      <c r="H68" s="57">
        <v>-1</v>
      </c>
      <c r="I68" s="49">
        <v>19.8</v>
      </c>
      <c r="K68" s="57">
        <v>18.600000000000001</v>
      </c>
      <c r="L68" s="57">
        <v>1.2</v>
      </c>
      <c r="M68" s="57">
        <v>-1</v>
      </c>
      <c r="N68" s="49">
        <v>19.8</v>
      </c>
      <c r="P68" s="57">
        <v>19</v>
      </c>
      <c r="Q68" s="57">
        <v>1.3</v>
      </c>
      <c r="R68" s="57">
        <v>-1</v>
      </c>
      <c r="S68" s="49">
        <v>20.3</v>
      </c>
      <c r="U68" s="57">
        <v>18.7</v>
      </c>
      <c r="V68" s="57">
        <v>1.2</v>
      </c>
      <c r="W68" s="57">
        <v>-1</v>
      </c>
      <c r="X68" s="49">
        <v>19.899999999999999</v>
      </c>
      <c r="Z68" s="49">
        <v>79.8</v>
      </c>
      <c r="AA68" s="48">
        <v>1</v>
      </c>
      <c r="AC68" s="48">
        <v>-1</v>
      </c>
      <c r="AD68" s="60">
        <v>0</v>
      </c>
      <c r="AE68" s="48">
        <v>-1</v>
      </c>
      <c r="AF68" s="60">
        <v>0</v>
      </c>
      <c r="AG68" s="48">
        <v>-1</v>
      </c>
      <c r="AH68" s="60">
        <v>0</v>
      </c>
      <c r="AI68" s="48">
        <v>-1</v>
      </c>
    </row>
    <row r="69" spans="1:35" x14ac:dyDescent="0.2">
      <c r="A69" s="3" t="s">
        <v>361</v>
      </c>
      <c r="B69" s="48">
        <v>2</v>
      </c>
      <c r="C69" s="39" t="s">
        <v>212</v>
      </c>
      <c r="D69" s="39" t="s">
        <v>88</v>
      </c>
      <c r="E69" s="42">
        <f>IFERROR(IF($B69&gt;0,VLOOKUP($B69,PosnPointsDMT,2,FALSE),0),0)</f>
        <v>0</v>
      </c>
      <c r="F69" s="57">
        <v>18.5</v>
      </c>
      <c r="G69" s="57">
        <v>1.2</v>
      </c>
      <c r="H69" s="57">
        <v>0.6</v>
      </c>
      <c r="I69" s="49">
        <v>19.100000000000001</v>
      </c>
      <c r="K69" s="57">
        <v>18.3</v>
      </c>
      <c r="L69" s="57">
        <v>1.2</v>
      </c>
      <c r="M69" s="57">
        <v>0.6</v>
      </c>
      <c r="N69" s="49">
        <v>18.899999999999999</v>
      </c>
      <c r="P69" s="57">
        <v>18.600000000000001</v>
      </c>
      <c r="Q69" s="57">
        <v>1.3</v>
      </c>
      <c r="R69" s="57">
        <v>-1</v>
      </c>
      <c r="S69" s="49">
        <v>19.899999999999999</v>
      </c>
      <c r="U69" s="57">
        <v>18.7</v>
      </c>
      <c r="V69" s="57">
        <v>1.6</v>
      </c>
      <c r="W69" s="57">
        <v>-1</v>
      </c>
      <c r="X69" s="49">
        <v>20.3</v>
      </c>
      <c r="Z69" s="49">
        <v>78.2</v>
      </c>
      <c r="AA69" s="48">
        <v>2</v>
      </c>
      <c r="AC69" s="48">
        <v>-1</v>
      </c>
      <c r="AD69" s="60">
        <v>0</v>
      </c>
      <c r="AE69" s="48">
        <v>-1</v>
      </c>
      <c r="AF69" s="60">
        <v>0</v>
      </c>
      <c r="AG69" s="48">
        <v>-1</v>
      </c>
      <c r="AH69" s="60">
        <v>0</v>
      </c>
      <c r="AI69" s="48">
        <v>-1</v>
      </c>
    </row>
    <row r="70" spans="1:35" x14ac:dyDescent="0.2">
      <c r="B70" s="48"/>
      <c r="F70" s="57"/>
      <c r="G70" s="57"/>
      <c r="H70" s="57"/>
      <c r="I70" s="49"/>
      <c r="K70" s="57"/>
      <c r="L70" s="57"/>
      <c r="M70" s="57"/>
      <c r="N70" s="49"/>
      <c r="P70" s="57"/>
      <c r="Q70" s="57"/>
      <c r="R70" s="57"/>
      <c r="S70" s="49"/>
      <c r="U70" s="57"/>
      <c r="V70" s="57"/>
      <c r="W70" s="57"/>
      <c r="X70" s="49"/>
      <c r="Z70" s="49"/>
      <c r="AA70" s="48"/>
      <c r="AC70" s="48"/>
      <c r="AE70" s="48"/>
      <c r="AG70" s="48"/>
      <c r="AI70" s="48"/>
    </row>
    <row r="71" spans="1:35" x14ac:dyDescent="0.2">
      <c r="A71" s="3" t="s">
        <v>362</v>
      </c>
      <c r="B71" s="48">
        <v>1</v>
      </c>
      <c r="C71" s="39" t="s">
        <v>289</v>
      </c>
      <c r="D71" s="39" t="s">
        <v>209</v>
      </c>
      <c r="E71" s="42">
        <f t="shared" ref="E71:E79" si="3">IFERROR(IF($B71&gt;0,VLOOKUP($B71,PosnPointsDMT,2,FALSE),0),0)</f>
        <v>0</v>
      </c>
      <c r="F71" s="57">
        <v>19.399999999999999</v>
      </c>
      <c r="G71" s="57">
        <v>1.2</v>
      </c>
      <c r="H71" s="57">
        <v>-1</v>
      </c>
      <c r="I71" s="49">
        <v>20.6</v>
      </c>
      <c r="K71" s="57">
        <v>19.2</v>
      </c>
      <c r="L71" s="57">
        <v>1.2</v>
      </c>
      <c r="M71" s="57">
        <v>-1</v>
      </c>
      <c r="N71" s="49">
        <v>20.399999999999999</v>
      </c>
      <c r="P71" s="57">
        <v>19.399999999999999</v>
      </c>
      <c r="Q71" s="57">
        <v>1.3</v>
      </c>
      <c r="R71" s="57">
        <v>-1</v>
      </c>
      <c r="S71" s="49">
        <v>20.7</v>
      </c>
      <c r="U71" s="57">
        <v>18.899999999999999</v>
      </c>
      <c r="V71" s="57">
        <v>1.8</v>
      </c>
      <c r="W71" s="57">
        <v>-1</v>
      </c>
      <c r="X71" s="49">
        <v>20.7</v>
      </c>
      <c r="Z71" s="49">
        <v>82.4</v>
      </c>
      <c r="AA71" s="48">
        <v>1</v>
      </c>
      <c r="AC71" s="48">
        <v>-1</v>
      </c>
      <c r="AD71" s="60">
        <v>0</v>
      </c>
      <c r="AE71" s="48">
        <v>-1</v>
      </c>
      <c r="AF71" s="60">
        <v>0</v>
      </c>
      <c r="AG71" s="48">
        <v>-1</v>
      </c>
      <c r="AH71" s="60">
        <v>0</v>
      </c>
      <c r="AI71" s="48">
        <v>-1</v>
      </c>
    </row>
    <row r="72" spans="1:35" x14ac:dyDescent="0.2">
      <c r="A72" s="74" t="s">
        <v>362</v>
      </c>
      <c r="B72" s="75">
        <v>2</v>
      </c>
      <c r="C72" s="76" t="s">
        <v>296</v>
      </c>
      <c r="D72" s="76" t="s">
        <v>124</v>
      </c>
      <c r="E72" s="68">
        <f t="shared" si="3"/>
        <v>0</v>
      </c>
      <c r="F72" s="77">
        <v>19.399999999999999</v>
      </c>
      <c r="G72" s="77">
        <v>1.2</v>
      </c>
      <c r="H72" s="77">
        <v>0.6</v>
      </c>
      <c r="I72" s="78">
        <v>20</v>
      </c>
      <c r="J72" s="79"/>
      <c r="K72" s="77">
        <v>19.2</v>
      </c>
      <c r="L72" s="77">
        <v>1.2</v>
      </c>
      <c r="M72" s="77">
        <v>-1</v>
      </c>
      <c r="N72" s="78">
        <v>20.399999999999999</v>
      </c>
      <c r="O72" s="79"/>
      <c r="P72" s="77">
        <v>19.399999999999999</v>
      </c>
      <c r="Q72" s="77">
        <v>1.3</v>
      </c>
      <c r="R72" s="77">
        <v>-1</v>
      </c>
      <c r="S72" s="78">
        <v>20.7</v>
      </c>
      <c r="T72" s="74"/>
      <c r="U72" s="77">
        <v>18.5</v>
      </c>
      <c r="V72" s="77">
        <v>1.9</v>
      </c>
      <c r="W72" s="77">
        <v>-1</v>
      </c>
      <c r="X72" s="78">
        <v>20.399999999999999</v>
      </c>
      <c r="Y72" s="74"/>
      <c r="Z72" s="78">
        <v>81.5</v>
      </c>
      <c r="AA72" s="75">
        <v>2</v>
      </c>
      <c r="AB72" s="74"/>
      <c r="AC72" s="75">
        <v>-1</v>
      </c>
      <c r="AD72" s="82">
        <v>0</v>
      </c>
      <c r="AE72" s="75">
        <v>-1</v>
      </c>
      <c r="AF72" s="82">
        <v>0</v>
      </c>
      <c r="AG72" s="75">
        <v>-1</v>
      </c>
      <c r="AH72" s="82">
        <v>0</v>
      </c>
      <c r="AI72" s="75">
        <v>-1</v>
      </c>
    </row>
    <row r="73" spans="1:35" x14ac:dyDescent="0.2">
      <c r="A73" s="3" t="s">
        <v>362</v>
      </c>
      <c r="B73" s="48">
        <v>3</v>
      </c>
      <c r="C73" s="39" t="s">
        <v>234</v>
      </c>
      <c r="D73" s="39" t="s">
        <v>108</v>
      </c>
      <c r="E73" s="42">
        <f t="shared" si="3"/>
        <v>0</v>
      </c>
      <c r="F73" s="57">
        <v>18.8</v>
      </c>
      <c r="G73" s="57">
        <v>1.2</v>
      </c>
      <c r="H73" s="57">
        <v>-1</v>
      </c>
      <c r="I73" s="49">
        <v>20</v>
      </c>
      <c r="K73" s="57">
        <v>18.899999999999999</v>
      </c>
      <c r="L73" s="57">
        <v>1.2</v>
      </c>
      <c r="M73" s="57">
        <v>-1</v>
      </c>
      <c r="N73" s="49">
        <v>20.100000000000001</v>
      </c>
      <c r="P73" s="57">
        <v>19.2</v>
      </c>
      <c r="Q73" s="57">
        <v>1.3</v>
      </c>
      <c r="R73" s="57">
        <v>-1</v>
      </c>
      <c r="S73" s="49">
        <v>20.5</v>
      </c>
      <c r="U73" s="57">
        <v>19.2</v>
      </c>
      <c r="V73" s="57">
        <v>1.3</v>
      </c>
      <c r="W73" s="57">
        <v>-1</v>
      </c>
      <c r="X73" s="49">
        <v>20.5</v>
      </c>
      <c r="Z73" s="49">
        <v>81.099999999999994</v>
      </c>
      <c r="AA73" s="48">
        <v>3</v>
      </c>
      <c r="AC73" s="48">
        <v>-1</v>
      </c>
      <c r="AD73" s="60">
        <v>0</v>
      </c>
      <c r="AE73" s="48">
        <v>-1</v>
      </c>
      <c r="AF73" s="60">
        <v>0</v>
      </c>
      <c r="AG73" s="48">
        <v>-1</v>
      </c>
      <c r="AH73" s="60">
        <v>0</v>
      </c>
      <c r="AI73" s="48">
        <v>-1</v>
      </c>
    </row>
    <row r="74" spans="1:35" x14ac:dyDescent="0.2">
      <c r="A74" s="3" t="s">
        <v>362</v>
      </c>
      <c r="B74" s="48">
        <v>4</v>
      </c>
      <c r="C74" s="39" t="s">
        <v>290</v>
      </c>
      <c r="D74" s="39" t="s">
        <v>108</v>
      </c>
      <c r="E74" s="42">
        <f t="shared" si="3"/>
        <v>0</v>
      </c>
      <c r="F74" s="57">
        <v>18.899999999999999</v>
      </c>
      <c r="G74" s="57">
        <v>1.2</v>
      </c>
      <c r="H74" s="57">
        <v>-1</v>
      </c>
      <c r="I74" s="49">
        <v>20.100000000000001</v>
      </c>
      <c r="K74" s="57">
        <v>18.8</v>
      </c>
      <c r="L74" s="57">
        <v>1.2</v>
      </c>
      <c r="M74" s="57">
        <v>-1</v>
      </c>
      <c r="N74" s="49">
        <v>20</v>
      </c>
      <c r="P74" s="57">
        <v>19.2</v>
      </c>
      <c r="Q74" s="57">
        <v>1.3</v>
      </c>
      <c r="R74" s="57">
        <v>0.6</v>
      </c>
      <c r="S74" s="49">
        <v>19.899999999999999</v>
      </c>
      <c r="U74" s="57">
        <v>19.2</v>
      </c>
      <c r="V74" s="57">
        <v>1.3</v>
      </c>
      <c r="W74" s="57">
        <v>-1</v>
      </c>
      <c r="X74" s="49">
        <v>20.5</v>
      </c>
      <c r="Z74" s="49">
        <v>80.5</v>
      </c>
      <c r="AA74" s="48">
        <v>4</v>
      </c>
      <c r="AC74" s="48">
        <v>-1</v>
      </c>
      <c r="AD74" s="60">
        <v>0</v>
      </c>
      <c r="AE74" s="48">
        <v>-1</v>
      </c>
      <c r="AF74" s="60">
        <v>0</v>
      </c>
      <c r="AG74" s="48">
        <v>-1</v>
      </c>
      <c r="AH74" s="60">
        <v>0</v>
      </c>
      <c r="AI74" s="48">
        <v>-1</v>
      </c>
    </row>
    <row r="75" spans="1:35" x14ac:dyDescent="0.2">
      <c r="A75" s="3" t="s">
        <v>362</v>
      </c>
      <c r="B75" s="48">
        <v>5</v>
      </c>
      <c r="C75" s="39" t="s">
        <v>294</v>
      </c>
      <c r="D75" s="39" t="s">
        <v>104</v>
      </c>
      <c r="E75" s="42">
        <f t="shared" si="3"/>
        <v>0</v>
      </c>
      <c r="F75" s="57">
        <v>18.8</v>
      </c>
      <c r="G75" s="57">
        <v>1.2</v>
      </c>
      <c r="H75" s="57">
        <v>-1</v>
      </c>
      <c r="I75" s="49">
        <v>20</v>
      </c>
      <c r="K75" s="57">
        <v>18.8</v>
      </c>
      <c r="L75" s="57">
        <v>1.2</v>
      </c>
      <c r="M75" s="57">
        <v>-1</v>
      </c>
      <c r="N75" s="49">
        <v>20</v>
      </c>
      <c r="P75" s="57">
        <v>18.600000000000001</v>
      </c>
      <c r="Q75" s="57">
        <v>1.2</v>
      </c>
      <c r="R75" s="57">
        <v>-1</v>
      </c>
      <c r="S75" s="49">
        <v>19.8</v>
      </c>
      <c r="U75" s="57">
        <v>18.600000000000001</v>
      </c>
      <c r="V75" s="57">
        <v>1.3</v>
      </c>
      <c r="W75" s="57">
        <v>-1</v>
      </c>
      <c r="X75" s="49">
        <v>19.899999999999999</v>
      </c>
      <c r="Z75" s="49">
        <v>79.7</v>
      </c>
      <c r="AA75" s="48">
        <v>6</v>
      </c>
      <c r="AC75" s="48">
        <v>-1</v>
      </c>
      <c r="AD75" s="60">
        <v>0</v>
      </c>
      <c r="AE75" s="48">
        <v>-1</v>
      </c>
      <c r="AF75" s="60">
        <v>0</v>
      </c>
      <c r="AG75" s="48">
        <v>-1</v>
      </c>
      <c r="AH75" s="60">
        <v>0</v>
      </c>
      <c r="AI75" s="48">
        <v>-1</v>
      </c>
    </row>
    <row r="76" spans="1:35" x14ac:dyDescent="0.2">
      <c r="A76" s="3" t="s">
        <v>362</v>
      </c>
      <c r="B76" s="48">
        <v>6</v>
      </c>
      <c r="C76" s="39" t="s">
        <v>319</v>
      </c>
      <c r="D76" s="39" t="s">
        <v>209</v>
      </c>
      <c r="E76" s="42">
        <f t="shared" si="3"/>
        <v>0</v>
      </c>
      <c r="F76" s="57">
        <v>19.2</v>
      </c>
      <c r="G76" s="57">
        <v>1.2</v>
      </c>
      <c r="H76" s="57">
        <v>-1</v>
      </c>
      <c r="I76" s="49">
        <v>20.399999999999999</v>
      </c>
      <c r="K76" s="57">
        <v>19.2</v>
      </c>
      <c r="L76" s="57">
        <v>1.2</v>
      </c>
      <c r="M76" s="57">
        <v>-1</v>
      </c>
      <c r="N76" s="49">
        <v>20.399999999999999</v>
      </c>
      <c r="P76" s="57">
        <v>19.5</v>
      </c>
      <c r="Q76" s="57">
        <v>1.3</v>
      </c>
      <c r="R76" s="57">
        <v>-1</v>
      </c>
      <c r="S76" s="49">
        <v>20.8</v>
      </c>
      <c r="U76" s="57">
        <v>17.5</v>
      </c>
      <c r="V76" s="57">
        <v>0.6</v>
      </c>
      <c r="W76" s="57">
        <v>-1</v>
      </c>
      <c r="X76" s="49">
        <v>18.100000000000001</v>
      </c>
      <c r="Z76" s="49">
        <v>79.7</v>
      </c>
      <c r="AA76" s="48">
        <v>5</v>
      </c>
      <c r="AC76" s="48">
        <v>-1</v>
      </c>
      <c r="AD76" s="60">
        <v>0</v>
      </c>
      <c r="AE76" s="48">
        <v>-1</v>
      </c>
      <c r="AF76" s="60">
        <v>0</v>
      </c>
      <c r="AG76" s="48">
        <v>-1</v>
      </c>
      <c r="AH76" s="60">
        <v>0</v>
      </c>
      <c r="AI76" s="48">
        <v>1</v>
      </c>
    </row>
    <row r="77" spans="1:35" x14ac:dyDescent="0.2">
      <c r="A77" s="3" t="s">
        <v>362</v>
      </c>
      <c r="B77" s="48">
        <v>7</v>
      </c>
      <c r="C77" s="39" t="s">
        <v>332</v>
      </c>
      <c r="D77" s="39" t="s">
        <v>93</v>
      </c>
      <c r="E77" s="42">
        <f t="shared" si="3"/>
        <v>0</v>
      </c>
      <c r="F77" s="57">
        <v>19.2</v>
      </c>
      <c r="G77" s="57">
        <v>1.2</v>
      </c>
      <c r="H77" s="57">
        <v>-1</v>
      </c>
      <c r="I77" s="49">
        <v>20.399999999999999</v>
      </c>
      <c r="K77" s="57">
        <v>18.8</v>
      </c>
      <c r="L77" s="57">
        <v>1.2</v>
      </c>
      <c r="M77" s="57">
        <v>0.6</v>
      </c>
      <c r="N77" s="49">
        <v>19.399999999999999</v>
      </c>
      <c r="P77" s="57">
        <v>18.8</v>
      </c>
      <c r="Q77" s="57">
        <v>1.3</v>
      </c>
      <c r="R77" s="57">
        <v>0.6</v>
      </c>
      <c r="S77" s="49">
        <v>19.5</v>
      </c>
      <c r="U77" s="57">
        <v>18.2</v>
      </c>
      <c r="V77" s="57">
        <v>1.8</v>
      </c>
      <c r="W77" s="57">
        <v>-1</v>
      </c>
      <c r="X77" s="49">
        <v>20</v>
      </c>
      <c r="Z77" s="49">
        <v>79.3</v>
      </c>
      <c r="AA77" s="48">
        <v>7</v>
      </c>
      <c r="AC77" s="48">
        <v>-1</v>
      </c>
      <c r="AD77" s="60">
        <v>0</v>
      </c>
      <c r="AE77" s="48">
        <v>-1</v>
      </c>
      <c r="AF77" s="60">
        <v>0</v>
      </c>
      <c r="AG77" s="48">
        <v>-1</v>
      </c>
      <c r="AH77" s="60">
        <v>0</v>
      </c>
      <c r="AI77" s="48">
        <v>-1</v>
      </c>
    </row>
    <row r="78" spans="1:35" x14ac:dyDescent="0.2">
      <c r="A78" s="3" t="s">
        <v>362</v>
      </c>
      <c r="B78" s="48">
        <v>8</v>
      </c>
      <c r="C78" s="39" t="s">
        <v>150</v>
      </c>
      <c r="D78" s="39" t="s">
        <v>86</v>
      </c>
      <c r="E78" s="42">
        <f t="shared" si="3"/>
        <v>0</v>
      </c>
      <c r="F78" s="57">
        <v>18.5</v>
      </c>
      <c r="G78" s="57">
        <v>1.2</v>
      </c>
      <c r="H78" s="57">
        <v>-1</v>
      </c>
      <c r="I78" s="49">
        <v>19.7</v>
      </c>
      <c r="K78" s="57">
        <v>18.399999999999999</v>
      </c>
      <c r="L78" s="57">
        <v>1.2</v>
      </c>
      <c r="M78" s="57">
        <v>-1</v>
      </c>
      <c r="N78" s="49">
        <v>19.600000000000001</v>
      </c>
      <c r="P78" s="57">
        <v>18.8</v>
      </c>
      <c r="Q78" s="57">
        <v>1.3</v>
      </c>
      <c r="R78" s="57">
        <v>-1</v>
      </c>
      <c r="S78" s="49">
        <v>20.100000000000001</v>
      </c>
      <c r="U78" s="57">
        <v>18.3</v>
      </c>
      <c r="V78" s="57">
        <v>1.3</v>
      </c>
      <c r="W78" s="57">
        <v>-1</v>
      </c>
      <c r="X78" s="49">
        <v>19.600000000000001</v>
      </c>
      <c r="Z78" s="49">
        <v>79</v>
      </c>
      <c r="AA78" s="48">
        <v>8</v>
      </c>
      <c r="AC78" s="48">
        <v>-1</v>
      </c>
      <c r="AD78" s="60">
        <v>0</v>
      </c>
      <c r="AE78" s="48">
        <v>-1</v>
      </c>
      <c r="AF78" s="60">
        <v>0</v>
      </c>
      <c r="AG78" s="48">
        <v>-1</v>
      </c>
      <c r="AH78" s="60">
        <v>0</v>
      </c>
      <c r="AI78" s="48">
        <v>-1</v>
      </c>
    </row>
    <row r="79" spans="1:35" x14ac:dyDescent="0.2">
      <c r="A79" s="3" t="s">
        <v>362</v>
      </c>
      <c r="B79" s="48">
        <v>9</v>
      </c>
      <c r="C79" s="39" t="s">
        <v>334</v>
      </c>
      <c r="D79" s="39" t="s">
        <v>93</v>
      </c>
      <c r="E79" s="42">
        <f t="shared" si="3"/>
        <v>0</v>
      </c>
      <c r="F79" s="57">
        <v>18.399999999999999</v>
      </c>
      <c r="G79" s="57">
        <v>1.2</v>
      </c>
      <c r="H79" s="57">
        <v>-1</v>
      </c>
      <c r="I79" s="49">
        <v>19.600000000000001</v>
      </c>
      <c r="K79" s="57">
        <v>18.399999999999999</v>
      </c>
      <c r="L79" s="57">
        <v>1.2</v>
      </c>
      <c r="M79" s="57">
        <v>0.6</v>
      </c>
      <c r="N79" s="49">
        <v>19</v>
      </c>
      <c r="P79" s="57">
        <v>18.399999999999999</v>
      </c>
      <c r="Q79" s="57">
        <v>1.6</v>
      </c>
      <c r="R79" s="57">
        <v>0.6</v>
      </c>
      <c r="S79" s="49">
        <v>19.399999999999999</v>
      </c>
      <c r="U79" s="57">
        <v>16.8</v>
      </c>
      <c r="V79" s="57">
        <v>1.8</v>
      </c>
      <c r="W79" s="57">
        <v>0.2</v>
      </c>
      <c r="X79" s="49">
        <v>18.399999999999999</v>
      </c>
      <c r="Z79" s="49">
        <v>76.400000000000006</v>
      </c>
      <c r="AA79" s="48">
        <v>9</v>
      </c>
      <c r="AC79" s="48">
        <v>-1</v>
      </c>
      <c r="AD79" s="60">
        <v>0</v>
      </c>
      <c r="AE79" s="48">
        <v>-1</v>
      </c>
      <c r="AF79" s="60">
        <v>0</v>
      </c>
      <c r="AG79" s="48">
        <v>-1</v>
      </c>
      <c r="AH79" s="60">
        <v>0</v>
      </c>
      <c r="AI79" s="48">
        <v>-1</v>
      </c>
    </row>
    <row r="80" spans="1:35" x14ac:dyDescent="0.2">
      <c r="B80" s="48"/>
      <c r="F80" s="57"/>
      <c r="G80" s="57"/>
      <c r="H80" s="57"/>
      <c r="I80" s="49"/>
      <c r="K80" s="57"/>
      <c r="L80" s="57"/>
      <c r="M80" s="57"/>
      <c r="N80" s="49"/>
      <c r="P80" s="57"/>
      <c r="Q80" s="57"/>
      <c r="R80" s="57"/>
      <c r="S80" s="49"/>
      <c r="U80" s="57"/>
      <c r="V80" s="57"/>
      <c r="W80" s="57"/>
      <c r="X80" s="49"/>
      <c r="Z80" s="49"/>
      <c r="AA80" s="48"/>
      <c r="AC80" s="48"/>
      <c r="AE80" s="48"/>
      <c r="AG80" s="48"/>
      <c r="AI80" s="48"/>
    </row>
    <row r="81" spans="1:35" x14ac:dyDescent="0.2">
      <c r="A81" s="3" t="s">
        <v>363</v>
      </c>
      <c r="B81" s="48">
        <v>1</v>
      </c>
      <c r="C81" s="39" t="s">
        <v>254</v>
      </c>
      <c r="D81" s="39" t="s">
        <v>111</v>
      </c>
      <c r="E81" s="42">
        <f>IFERROR(IF($B81&gt;0,VLOOKUP($B81,PosnPointsDMT,2,FALSE),0),0)</f>
        <v>0</v>
      </c>
      <c r="F81" s="57">
        <v>18.399999999999999</v>
      </c>
      <c r="G81" s="57">
        <v>1.2</v>
      </c>
      <c r="H81" s="57">
        <v>-1</v>
      </c>
      <c r="I81" s="49">
        <v>19.600000000000001</v>
      </c>
      <c r="K81" s="57">
        <v>18.399999999999999</v>
      </c>
      <c r="L81" s="57">
        <v>1.2</v>
      </c>
      <c r="M81" s="57">
        <v>-1</v>
      </c>
      <c r="N81" s="49">
        <v>19.600000000000001</v>
      </c>
      <c r="P81" s="57">
        <v>18.7</v>
      </c>
      <c r="Q81" s="57">
        <v>1.3</v>
      </c>
      <c r="R81" s="57">
        <v>0.6</v>
      </c>
      <c r="S81" s="49">
        <v>19.399999999999999</v>
      </c>
      <c r="U81" s="57">
        <v>18.399999999999999</v>
      </c>
      <c r="V81" s="57">
        <v>1.3</v>
      </c>
      <c r="W81" s="57">
        <v>-1</v>
      </c>
      <c r="X81" s="49">
        <v>19.7</v>
      </c>
      <c r="Z81" s="49">
        <v>78.3</v>
      </c>
      <c r="AA81" s="48">
        <v>1</v>
      </c>
      <c r="AC81" s="48">
        <v>-1</v>
      </c>
      <c r="AD81" s="60">
        <v>0</v>
      </c>
      <c r="AE81" s="48">
        <v>-1</v>
      </c>
      <c r="AF81" s="60">
        <v>0</v>
      </c>
      <c r="AG81" s="48">
        <v>-1</v>
      </c>
      <c r="AH81" s="60">
        <v>0</v>
      </c>
      <c r="AI81" s="48">
        <v>-1</v>
      </c>
    </row>
    <row r="82" spans="1:35" x14ac:dyDescent="0.2">
      <c r="A82" s="3" t="s">
        <v>363</v>
      </c>
      <c r="B82" s="48">
        <v>2</v>
      </c>
      <c r="C82" s="39" t="s">
        <v>255</v>
      </c>
      <c r="D82" s="39" t="s">
        <v>88</v>
      </c>
      <c r="E82" s="42">
        <f>IFERROR(IF($B82&gt;0,VLOOKUP($B82,PosnPointsDMT,2,FALSE),0),0)</f>
        <v>0</v>
      </c>
      <c r="F82" s="57">
        <v>18.399999999999999</v>
      </c>
      <c r="G82" s="57">
        <v>1.2</v>
      </c>
      <c r="H82" s="57">
        <v>-1</v>
      </c>
      <c r="I82" s="49">
        <v>19.600000000000001</v>
      </c>
      <c r="K82" s="57">
        <v>0</v>
      </c>
      <c r="L82" s="57">
        <v>0</v>
      </c>
      <c r="M82" s="57">
        <v>0</v>
      </c>
      <c r="N82" s="49">
        <v>0</v>
      </c>
      <c r="P82" s="57">
        <v>18.8</v>
      </c>
      <c r="Q82" s="57">
        <v>1.3</v>
      </c>
      <c r="R82" s="57">
        <v>-1</v>
      </c>
      <c r="S82" s="49">
        <v>20.100000000000001</v>
      </c>
      <c r="U82" s="57">
        <v>18.5</v>
      </c>
      <c r="V82" s="57">
        <v>1.3</v>
      </c>
      <c r="W82" s="57">
        <v>-1</v>
      </c>
      <c r="X82" s="49">
        <v>19.8</v>
      </c>
      <c r="Z82" s="49">
        <v>59.5</v>
      </c>
      <c r="AA82" s="48">
        <v>2</v>
      </c>
      <c r="AC82" s="48">
        <v>-1</v>
      </c>
      <c r="AD82" s="60">
        <v>0</v>
      </c>
      <c r="AE82" s="48">
        <v>0</v>
      </c>
      <c r="AF82" s="60">
        <v>0</v>
      </c>
      <c r="AG82" s="48">
        <v>-1</v>
      </c>
      <c r="AH82" s="60">
        <v>0</v>
      </c>
      <c r="AI82" s="48">
        <v>-1</v>
      </c>
    </row>
    <row r="83" spans="1:35" x14ac:dyDescent="0.2">
      <c r="B83" s="48"/>
      <c r="F83" s="57"/>
      <c r="G83" s="57"/>
      <c r="H83" s="57"/>
      <c r="I83" s="49"/>
      <c r="K83" s="57"/>
      <c r="L83" s="57"/>
      <c r="M83" s="57"/>
      <c r="N83" s="49"/>
      <c r="P83" s="57"/>
      <c r="Q83" s="57"/>
      <c r="R83" s="57"/>
      <c r="S83" s="49"/>
      <c r="U83" s="57"/>
      <c r="V83" s="57"/>
      <c r="W83" s="57"/>
      <c r="X83" s="49"/>
      <c r="Z83" s="49"/>
      <c r="AA83" s="48"/>
      <c r="AC83" s="48"/>
      <c r="AE83" s="48"/>
      <c r="AG83" s="48"/>
      <c r="AI83" s="48"/>
    </row>
    <row r="84" spans="1:35" x14ac:dyDescent="0.2">
      <c r="A84" s="74" t="s">
        <v>364</v>
      </c>
      <c r="B84" s="75">
        <v>1</v>
      </c>
      <c r="C84" s="76" t="s">
        <v>304</v>
      </c>
      <c r="D84" s="76" t="s">
        <v>124</v>
      </c>
      <c r="E84" s="68">
        <f>IFERROR(IF($B84&gt;0,VLOOKUP($B84,PosnPointsDMT,2,FALSE),0),0)</f>
        <v>0</v>
      </c>
      <c r="F84" s="77">
        <v>19.2</v>
      </c>
      <c r="G84" s="77">
        <v>1.3</v>
      </c>
      <c r="H84" s="77">
        <v>-1</v>
      </c>
      <c r="I84" s="78">
        <v>20.5</v>
      </c>
      <c r="J84" s="79"/>
      <c r="K84" s="77">
        <v>18.600000000000001</v>
      </c>
      <c r="L84" s="77">
        <v>1.2</v>
      </c>
      <c r="M84" s="77">
        <v>0.6</v>
      </c>
      <c r="N84" s="78">
        <v>19.2</v>
      </c>
      <c r="O84" s="79"/>
      <c r="P84" s="77">
        <v>18.899999999999999</v>
      </c>
      <c r="Q84" s="77">
        <v>2.2000000000000002</v>
      </c>
      <c r="R84" s="77">
        <v>0.6</v>
      </c>
      <c r="S84" s="78">
        <v>20.5</v>
      </c>
      <c r="T84" s="74"/>
      <c r="U84" s="77">
        <v>18.600000000000001</v>
      </c>
      <c r="V84" s="77">
        <v>2.6</v>
      </c>
      <c r="W84" s="77">
        <v>-1</v>
      </c>
      <c r="X84" s="78">
        <v>21.2</v>
      </c>
      <c r="Y84" s="74"/>
      <c r="Z84" s="78">
        <v>81.400000000000006</v>
      </c>
      <c r="AA84" s="75">
        <v>1</v>
      </c>
      <c r="AB84" s="74"/>
      <c r="AC84" s="75">
        <v>-1</v>
      </c>
      <c r="AD84" s="82">
        <v>0</v>
      </c>
      <c r="AE84" s="75">
        <v>-1</v>
      </c>
      <c r="AF84" s="82">
        <v>0</v>
      </c>
      <c r="AG84" s="75">
        <v>-1</v>
      </c>
      <c r="AH84" s="82">
        <v>0</v>
      </c>
      <c r="AI84" s="75">
        <v>-1</v>
      </c>
    </row>
    <row r="85" spans="1:35" x14ac:dyDescent="0.2">
      <c r="B85" s="48"/>
      <c r="F85" s="57"/>
      <c r="G85" s="57"/>
      <c r="H85" s="57"/>
      <c r="I85" s="49"/>
      <c r="K85" s="57"/>
      <c r="L85" s="57"/>
      <c r="M85" s="57"/>
      <c r="N85" s="49"/>
      <c r="P85" s="57"/>
      <c r="Q85" s="57"/>
      <c r="R85" s="57"/>
      <c r="S85" s="49"/>
      <c r="U85" s="57"/>
      <c r="V85" s="57"/>
      <c r="W85" s="57"/>
      <c r="X85" s="49"/>
      <c r="Z85" s="49"/>
      <c r="AA85" s="48"/>
      <c r="AC85" s="48"/>
      <c r="AE85" s="48"/>
      <c r="AG85" s="48"/>
      <c r="AI85" s="48"/>
    </row>
    <row r="86" spans="1:35" x14ac:dyDescent="0.2">
      <c r="A86" s="3" t="s">
        <v>365</v>
      </c>
      <c r="B86" s="48">
        <v>1</v>
      </c>
      <c r="C86" s="39" t="s">
        <v>308</v>
      </c>
      <c r="D86" s="39" t="s">
        <v>141</v>
      </c>
      <c r="E86" s="42">
        <f>IFERROR(IF($B86&gt;0,VLOOKUP($B86,PosnPointsDMT,2,FALSE),0),0)</f>
        <v>0</v>
      </c>
      <c r="F86" s="57">
        <v>18.600000000000001</v>
      </c>
      <c r="G86" s="57">
        <v>1.3</v>
      </c>
      <c r="H86" s="57">
        <v>-1</v>
      </c>
      <c r="I86" s="49">
        <v>19.899999999999999</v>
      </c>
      <c r="K86" s="57">
        <v>18</v>
      </c>
      <c r="L86" s="57">
        <v>1.6</v>
      </c>
      <c r="M86" s="57">
        <v>0.2</v>
      </c>
      <c r="N86" s="49">
        <v>19.399999999999999</v>
      </c>
      <c r="P86" s="57">
        <v>18.3</v>
      </c>
      <c r="Q86" s="57">
        <v>2.7</v>
      </c>
      <c r="R86" s="57">
        <v>0.6</v>
      </c>
      <c r="S86" s="49">
        <v>20.399999999999999</v>
      </c>
      <c r="U86" s="57">
        <v>18.7</v>
      </c>
      <c r="V86" s="57">
        <v>1.3</v>
      </c>
      <c r="W86" s="57">
        <v>-1</v>
      </c>
      <c r="X86" s="49">
        <v>20</v>
      </c>
      <c r="Z86" s="49">
        <v>79.7</v>
      </c>
      <c r="AA86" s="48">
        <v>1</v>
      </c>
      <c r="AC86" s="48">
        <v>-1</v>
      </c>
      <c r="AD86" s="60">
        <v>0</v>
      </c>
      <c r="AE86" s="48">
        <v>-1</v>
      </c>
      <c r="AF86" s="60">
        <v>0</v>
      </c>
      <c r="AG86" s="48">
        <v>-1</v>
      </c>
      <c r="AH86" s="60">
        <v>0</v>
      </c>
      <c r="AI86" s="48">
        <v>-1</v>
      </c>
    </row>
    <row r="87" spans="1:35" x14ac:dyDescent="0.2">
      <c r="B87" s="48"/>
      <c r="F87" s="57"/>
      <c r="G87" s="57"/>
      <c r="H87" s="57"/>
      <c r="I87" s="49"/>
      <c r="K87" s="57"/>
      <c r="L87" s="57"/>
      <c r="M87" s="57"/>
      <c r="N87" s="49"/>
      <c r="P87" s="57"/>
      <c r="Q87" s="57"/>
      <c r="R87" s="57"/>
      <c r="S87" s="49"/>
      <c r="U87" s="57"/>
      <c r="V87" s="57"/>
      <c r="W87" s="57"/>
      <c r="X87" s="49"/>
      <c r="Z87" s="49"/>
      <c r="AA87" s="48"/>
      <c r="AC87" s="48"/>
      <c r="AE87" s="48"/>
      <c r="AG87" s="48"/>
      <c r="AI87" s="48"/>
    </row>
    <row r="88" spans="1:35" x14ac:dyDescent="0.2">
      <c r="A88" s="3" t="s">
        <v>366</v>
      </c>
      <c r="B88" s="48">
        <v>1</v>
      </c>
      <c r="C88" s="39" t="s">
        <v>390</v>
      </c>
      <c r="D88" s="39" t="s">
        <v>106</v>
      </c>
      <c r="E88" s="42">
        <f>IFERROR(IF($B88&gt;0,VLOOKUP($B88,PosnPointsDMT,2,FALSE),0),0)</f>
        <v>0</v>
      </c>
      <c r="F88" s="57">
        <v>19.3</v>
      </c>
      <c r="G88" s="57">
        <v>1.3</v>
      </c>
      <c r="H88" s="57">
        <v>-1</v>
      </c>
      <c r="I88" s="49">
        <v>20.6</v>
      </c>
      <c r="K88" s="57">
        <v>19.100000000000001</v>
      </c>
      <c r="L88" s="57">
        <v>1.6</v>
      </c>
      <c r="M88" s="57">
        <v>-1</v>
      </c>
      <c r="N88" s="49">
        <v>20.7</v>
      </c>
      <c r="P88" s="57">
        <v>19.2</v>
      </c>
      <c r="Q88" s="57">
        <v>1.7</v>
      </c>
      <c r="R88" s="57">
        <v>0.6</v>
      </c>
      <c r="S88" s="49">
        <v>20.3</v>
      </c>
      <c r="U88" s="57">
        <v>19.2</v>
      </c>
      <c r="V88" s="57">
        <v>1.3</v>
      </c>
      <c r="W88" s="57">
        <v>0.6</v>
      </c>
      <c r="X88" s="49">
        <v>19.899999999999999</v>
      </c>
      <c r="Z88" s="49">
        <v>81.5</v>
      </c>
      <c r="AA88" s="48">
        <v>1</v>
      </c>
      <c r="AC88" s="48">
        <v>-1</v>
      </c>
      <c r="AD88" s="60">
        <v>0</v>
      </c>
      <c r="AE88" s="48">
        <v>-1</v>
      </c>
      <c r="AF88" s="60">
        <v>0</v>
      </c>
      <c r="AG88" s="48">
        <v>-1</v>
      </c>
      <c r="AH88" s="60">
        <v>0</v>
      </c>
      <c r="AI88" s="48">
        <v>-1</v>
      </c>
    </row>
    <row r="89" spans="1:35" x14ac:dyDescent="0.2">
      <c r="B89" s="48"/>
      <c r="F89" s="57"/>
      <c r="G89" s="57"/>
      <c r="H89" s="57"/>
      <c r="I89" s="49"/>
      <c r="K89" s="57"/>
      <c r="L89" s="57"/>
      <c r="M89" s="57"/>
      <c r="N89" s="49"/>
      <c r="P89" s="57"/>
      <c r="Q89" s="57"/>
      <c r="R89" s="57"/>
      <c r="S89" s="49"/>
      <c r="U89" s="57"/>
      <c r="V89" s="57"/>
      <c r="W89" s="57"/>
      <c r="X89" s="49"/>
      <c r="Z89" s="49"/>
      <c r="AA89" s="48"/>
      <c r="AC89" s="48"/>
      <c r="AE89" s="48"/>
      <c r="AG89" s="48"/>
      <c r="AI89" s="48"/>
    </row>
    <row r="90" spans="1:35" x14ac:dyDescent="0.2">
      <c r="A90" s="3" t="s">
        <v>367</v>
      </c>
      <c r="B90" s="48">
        <v>1</v>
      </c>
      <c r="C90" s="39" t="s">
        <v>315</v>
      </c>
      <c r="D90" s="39" t="s">
        <v>93</v>
      </c>
      <c r="E90" s="42">
        <f t="shared" ref="E90:E101" si="4">IFERROR(IF($B90&gt;0,VLOOKUP($B90,PosnPointsDMT,2,FALSE),0),0)</f>
        <v>0</v>
      </c>
      <c r="F90" s="57">
        <v>19.100000000000001</v>
      </c>
      <c r="G90" s="57">
        <v>1.3</v>
      </c>
      <c r="H90" s="57">
        <v>-1</v>
      </c>
      <c r="I90" s="49">
        <v>20.399999999999999</v>
      </c>
      <c r="K90" s="57">
        <v>19.100000000000001</v>
      </c>
      <c r="L90" s="57">
        <v>1.2</v>
      </c>
      <c r="M90" s="57">
        <v>-1</v>
      </c>
      <c r="N90" s="49">
        <v>20.3</v>
      </c>
      <c r="P90" s="57">
        <v>19.100000000000001</v>
      </c>
      <c r="Q90" s="57">
        <v>1.6</v>
      </c>
      <c r="R90" s="57">
        <v>-1</v>
      </c>
      <c r="S90" s="49">
        <v>20.7</v>
      </c>
      <c r="U90" s="57">
        <v>18.7</v>
      </c>
      <c r="V90" s="57">
        <v>2.1</v>
      </c>
      <c r="W90" s="57">
        <v>0.6</v>
      </c>
      <c r="X90" s="49">
        <v>20.2</v>
      </c>
      <c r="Z90" s="49">
        <v>81.599999999999994</v>
      </c>
      <c r="AA90" s="48">
        <v>1</v>
      </c>
      <c r="AC90" s="48">
        <v>-1</v>
      </c>
      <c r="AD90" s="60">
        <v>0</v>
      </c>
      <c r="AE90" s="48">
        <v>-1</v>
      </c>
      <c r="AF90" s="60">
        <v>0</v>
      </c>
      <c r="AG90" s="48">
        <v>-1</v>
      </c>
      <c r="AH90" s="60">
        <v>0</v>
      </c>
      <c r="AI90" s="48">
        <v>-1</v>
      </c>
    </row>
    <row r="91" spans="1:35" x14ac:dyDescent="0.2">
      <c r="A91" s="3" t="s">
        <v>367</v>
      </c>
      <c r="B91" s="48">
        <v>2</v>
      </c>
      <c r="C91" s="39" t="s">
        <v>314</v>
      </c>
      <c r="D91" s="39" t="s">
        <v>209</v>
      </c>
      <c r="E91" s="42">
        <f t="shared" si="4"/>
        <v>0</v>
      </c>
      <c r="F91" s="57">
        <v>19.5</v>
      </c>
      <c r="G91" s="57">
        <v>1.3</v>
      </c>
      <c r="H91" s="57">
        <v>-1</v>
      </c>
      <c r="I91" s="49">
        <v>20.8</v>
      </c>
      <c r="K91" s="57">
        <v>19.2</v>
      </c>
      <c r="L91" s="57">
        <v>1.2</v>
      </c>
      <c r="M91" s="57">
        <v>-1</v>
      </c>
      <c r="N91" s="49">
        <v>20.399999999999999</v>
      </c>
      <c r="P91" s="57">
        <v>19.399999999999999</v>
      </c>
      <c r="Q91" s="57">
        <v>1.3</v>
      </c>
      <c r="R91" s="57">
        <v>-1</v>
      </c>
      <c r="S91" s="49">
        <v>20.7</v>
      </c>
      <c r="U91" s="57">
        <v>17</v>
      </c>
      <c r="V91" s="57">
        <v>1.7</v>
      </c>
      <c r="W91" s="57">
        <v>0.2</v>
      </c>
      <c r="X91" s="49">
        <v>18.5</v>
      </c>
      <c r="Z91" s="49">
        <v>80.400000000000006</v>
      </c>
      <c r="AA91" s="48">
        <v>2</v>
      </c>
      <c r="AC91" s="48">
        <v>-1</v>
      </c>
      <c r="AD91" s="60">
        <v>0</v>
      </c>
      <c r="AE91" s="48">
        <v>-1</v>
      </c>
      <c r="AF91" s="60">
        <v>0</v>
      </c>
      <c r="AG91" s="48">
        <v>-1</v>
      </c>
      <c r="AH91" s="60">
        <v>0</v>
      </c>
      <c r="AI91" s="48">
        <v>-1</v>
      </c>
    </row>
    <row r="92" spans="1:35" x14ac:dyDescent="0.2">
      <c r="A92" s="3" t="s">
        <v>367</v>
      </c>
      <c r="B92" s="48">
        <v>3</v>
      </c>
      <c r="C92" s="39" t="s">
        <v>285</v>
      </c>
      <c r="D92" s="39" t="s">
        <v>153</v>
      </c>
      <c r="E92" s="42">
        <f t="shared" si="4"/>
        <v>0</v>
      </c>
      <c r="F92" s="57">
        <v>18.600000000000001</v>
      </c>
      <c r="G92" s="57">
        <v>1.3</v>
      </c>
      <c r="H92" s="57">
        <v>-1</v>
      </c>
      <c r="I92" s="49">
        <v>19.899999999999999</v>
      </c>
      <c r="K92" s="57">
        <v>18.600000000000001</v>
      </c>
      <c r="L92" s="57">
        <v>1.2</v>
      </c>
      <c r="M92" s="57">
        <v>-1</v>
      </c>
      <c r="N92" s="49">
        <v>19.8</v>
      </c>
      <c r="P92" s="57">
        <v>18.2</v>
      </c>
      <c r="Q92" s="57">
        <v>1.6</v>
      </c>
      <c r="R92" s="57">
        <v>-1</v>
      </c>
      <c r="S92" s="49">
        <v>19.8</v>
      </c>
      <c r="U92" s="57">
        <v>18.600000000000001</v>
      </c>
      <c r="V92" s="57">
        <v>1.8</v>
      </c>
      <c r="W92" s="57">
        <v>-1</v>
      </c>
      <c r="X92" s="49">
        <v>20.399999999999999</v>
      </c>
      <c r="Z92" s="49">
        <v>79.900000000000006</v>
      </c>
      <c r="AA92" s="48">
        <v>3</v>
      </c>
      <c r="AC92" s="48">
        <v>-1</v>
      </c>
      <c r="AD92" s="60">
        <v>0</v>
      </c>
      <c r="AE92" s="48">
        <v>-1</v>
      </c>
      <c r="AF92" s="60">
        <v>0</v>
      </c>
      <c r="AG92" s="48">
        <v>-1</v>
      </c>
      <c r="AH92" s="60">
        <v>0</v>
      </c>
      <c r="AI92" s="48">
        <v>-1</v>
      </c>
    </row>
    <row r="93" spans="1:35" x14ac:dyDescent="0.2">
      <c r="A93" s="3" t="s">
        <v>367</v>
      </c>
      <c r="B93" s="48">
        <v>4</v>
      </c>
      <c r="C93" s="39" t="s">
        <v>283</v>
      </c>
      <c r="D93" s="39" t="s">
        <v>86</v>
      </c>
      <c r="E93" s="42">
        <f t="shared" si="4"/>
        <v>0</v>
      </c>
      <c r="F93" s="57">
        <v>18.8</v>
      </c>
      <c r="G93" s="57">
        <v>1.3</v>
      </c>
      <c r="H93" s="57">
        <v>-1</v>
      </c>
      <c r="I93" s="49">
        <v>20.100000000000001</v>
      </c>
      <c r="K93" s="57">
        <v>18.399999999999999</v>
      </c>
      <c r="L93" s="57">
        <v>1.2</v>
      </c>
      <c r="M93" s="57">
        <v>-1</v>
      </c>
      <c r="N93" s="49">
        <v>19.600000000000001</v>
      </c>
      <c r="P93" s="57">
        <v>19</v>
      </c>
      <c r="Q93" s="57">
        <v>1.3</v>
      </c>
      <c r="R93" s="57">
        <v>-1</v>
      </c>
      <c r="S93" s="49">
        <v>20.3</v>
      </c>
      <c r="U93" s="57">
        <v>18.600000000000001</v>
      </c>
      <c r="V93" s="57">
        <v>1.6</v>
      </c>
      <c r="W93" s="57">
        <v>0.6</v>
      </c>
      <c r="X93" s="49">
        <v>19.600000000000001</v>
      </c>
      <c r="Z93" s="49">
        <v>79.599999999999994</v>
      </c>
      <c r="AA93" s="48">
        <v>4</v>
      </c>
      <c r="AC93" s="48">
        <v>-1</v>
      </c>
      <c r="AD93" s="60">
        <v>0</v>
      </c>
      <c r="AE93" s="48">
        <v>-1</v>
      </c>
      <c r="AF93" s="60">
        <v>0</v>
      </c>
      <c r="AG93" s="48">
        <v>-1</v>
      </c>
      <c r="AH93" s="60">
        <v>0</v>
      </c>
      <c r="AI93" s="48">
        <v>-1</v>
      </c>
    </row>
    <row r="94" spans="1:35" x14ac:dyDescent="0.2">
      <c r="A94" s="3" t="s">
        <v>367</v>
      </c>
      <c r="B94" s="48">
        <v>5</v>
      </c>
      <c r="C94" s="39" t="s">
        <v>280</v>
      </c>
      <c r="D94" s="39" t="s">
        <v>111</v>
      </c>
      <c r="E94" s="42">
        <f t="shared" si="4"/>
        <v>0</v>
      </c>
      <c r="F94" s="57">
        <v>19</v>
      </c>
      <c r="G94" s="57">
        <v>1.3</v>
      </c>
      <c r="H94" s="57">
        <v>-1</v>
      </c>
      <c r="I94" s="49">
        <v>20.3</v>
      </c>
      <c r="K94" s="57">
        <v>19</v>
      </c>
      <c r="L94" s="57">
        <v>1.2</v>
      </c>
      <c r="M94" s="57">
        <v>-1</v>
      </c>
      <c r="N94" s="49">
        <v>20.2</v>
      </c>
      <c r="P94" s="57">
        <v>18</v>
      </c>
      <c r="Q94" s="57">
        <v>1.7</v>
      </c>
      <c r="R94" s="57">
        <v>0.2</v>
      </c>
      <c r="S94" s="49">
        <v>19.5</v>
      </c>
      <c r="U94" s="57">
        <v>18.2</v>
      </c>
      <c r="V94" s="57">
        <v>1.3</v>
      </c>
      <c r="W94" s="57">
        <v>0.2</v>
      </c>
      <c r="X94" s="49">
        <v>19.3</v>
      </c>
      <c r="Z94" s="49">
        <v>79.3</v>
      </c>
      <c r="AA94" s="48">
        <v>5</v>
      </c>
      <c r="AC94" s="48">
        <v>-1</v>
      </c>
      <c r="AD94" s="60">
        <v>0</v>
      </c>
      <c r="AE94" s="48">
        <v>-1</v>
      </c>
      <c r="AF94" s="60">
        <v>0</v>
      </c>
      <c r="AG94" s="48">
        <v>-1</v>
      </c>
      <c r="AH94" s="60">
        <v>0</v>
      </c>
      <c r="AI94" s="48">
        <v>-1</v>
      </c>
    </row>
    <row r="95" spans="1:35" x14ac:dyDescent="0.2">
      <c r="A95" s="3" t="s">
        <v>367</v>
      </c>
      <c r="B95" s="48">
        <v>6</v>
      </c>
      <c r="C95" s="39" t="s">
        <v>278</v>
      </c>
      <c r="D95" s="39" t="s">
        <v>153</v>
      </c>
      <c r="E95" s="42">
        <f t="shared" si="4"/>
        <v>0</v>
      </c>
      <c r="F95" s="57">
        <v>18.399999999999999</v>
      </c>
      <c r="G95" s="57">
        <v>1.3</v>
      </c>
      <c r="H95" s="57">
        <v>-1</v>
      </c>
      <c r="I95" s="49">
        <v>19.7</v>
      </c>
      <c r="K95" s="57">
        <v>18.5</v>
      </c>
      <c r="L95" s="57">
        <v>1.2</v>
      </c>
      <c r="M95" s="57">
        <v>-1</v>
      </c>
      <c r="N95" s="49">
        <v>19.7</v>
      </c>
      <c r="P95" s="57">
        <v>18.399999999999999</v>
      </c>
      <c r="Q95" s="57">
        <v>1.3</v>
      </c>
      <c r="R95" s="57">
        <v>-1</v>
      </c>
      <c r="S95" s="49">
        <v>19.7</v>
      </c>
      <c r="U95" s="57">
        <v>18.399999999999999</v>
      </c>
      <c r="V95" s="57">
        <v>1.8</v>
      </c>
      <c r="W95" s="57">
        <v>0.6</v>
      </c>
      <c r="X95" s="49">
        <v>19.600000000000001</v>
      </c>
      <c r="Z95" s="49">
        <v>78.7</v>
      </c>
      <c r="AA95" s="48">
        <v>6</v>
      </c>
      <c r="AC95" s="48">
        <v>-1</v>
      </c>
      <c r="AD95" s="60">
        <v>0</v>
      </c>
      <c r="AE95" s="48">
        <v>-1</v>
      </c>
      <c r="AF95" s="60">
        <v>0</v>
      </c>
      <c r="AG95" s="48">
        <v>-1</v>
      </c>
      <c r="AH95" s="60">
        <v>0</v>
      </c>
      <c r="AI95" s="48">
        <v>-1</v>
      </c>
    </row>
    <row r="96" spans="1:35" x14ac:dyDescent="0.2">
      <c r="A96" s="3" t="s">
        <v>367</v>
      </c>
      <c r="B96" s="48">
        <v>7</v>
      </c>
      <c r="C96" s="39" t="s">
        <v>282</v>
      </c>
      <c r="D96" s="39" t="s">
        <v>141</v>
      </c>
      <c r="E96" s="42">
        <f t="shared" si="4"/>
        <v>0</v>
      </c>
      <c r="F96" s="57">
        <v>18.399999999999999</v>
      </c>
      <c r="G96" s="57">
        <v>1.3</v>
      </c>
      <c r="H96" s="57">
        <v>-1</v>
      </c>
      <c r="I96" s="49">
        <v>19.7</v>
      </c>
      <c r="K96" s="57">
        <v>18.399999999999999</v>
      </c>
      <c r="L96" s="57">
        <v>1.2</v>
      </c>
      <c r="M96" s="57">
        <v>-1</v>
      </c>
      <c r="N96" s="49">
        <v>19.600000000000001</v>
      </c>
      <c r="P96" s="57">
        <v>18.600000000000001</v>
      </c>
      <c r="Q96" s="57">
        <v>1.3</v>
      </c>
      <c r="R96" s="57">
        <v>-1</v>
      </c>
      <c r="S96" s="49">
        <v>19.899999999999999</v>
      </c>
      <c r="U96" s="57">
        <v>18</v>
      </c>
      <c r="V96" s="57">
        <v>1.3</v>
      </c>
      <c r="W96" s="57">
        <v>0.2</v>
      </c>
      <c r="X96" s="49">
        <v>19.100000000000001</v>
      </c>
      <c r="Z96" s="49">
        <v>78.3</v>
      </c>
      <c r="AA96" s="48">
        <v>7</v>
      </c>
      <c r="AC96" s="48">
        <v>-1</v>
      </c>
      <c r="AD96" s="60">
        <v>0</v>
      </c>
      <c r="AE96" s="48">
        <v>-1</v>
      </c>
      <c r="AF96" s="60">
        <v>0</v>
      </c>
      <c r="AG96" s="48">
        <v>-1</v>
      </c>
      <c r="AH96" s="60">
        <v>0</v>
      </c>
      <c r="AI96" s="48">
        <v>-1</v>
      </c>
    </row>
    <row r="97" spans="1:35" x14ac:dyDescent="0.2">
      <c r="A97" s="74" t="s">
        <v>367</v>
      </c>
      <c r="B97" s="75">
        <v>8</v>
      </c>
      <c r="C97" s="76" t="s">
        <v>218</v>
      </c>
      <c r="D97" s="76" t="s">
        <v>124</v>
      </c>
      <c r="E97" s="68">
        <f t="shared" si="4"/>
        <v>0</v>
      </c>
      <c r="F97" s="77">
        <v>18.7</v>
      </c>
      <c r="G97" s="77">
        <v>1.3</v>
      </c>
      <c r="H97" s="77">
        <v>-1</v>
      </c>
      <c r="I97" s="78">
        <v>20</v>
      </c>
      <c r="J97" s="79"/>
      <c r="K97" s="77">
        <v>18</v>
      </c>
      <c r="L97" s="77">
        <v>1.2</v>
      </c>
      <c r="M97" s="77">
        <v>-1</v>
      </c>
      <c r="N97" s="78">
        <v>19.2</v>
      </c>
      <c r="O97" s="79"/>
      <c r="P97" s="77">
        <v>18.7</v>
      </c>
      <c r="Q97" s="77">
        <v>1.6</v>
      </c>
      <c r="R97" s="77">
        <v>0.6</v>
      </c>
      <c r="S97" s="78">
        <v>19.7</v>
      </c>
      <c r="T97" s="74"/>
      <c r="U97" s="77">
        <v>18.399999999999999</v>
      </c>
      <c r="V97" s="77">
        <v>1.3</v>
      </c>
      <c r="W97" s="77">
        <v>0.6</v>
      </c>
      <c r="X97" s="78">
        <v>19.100000000000001</v>
      </c>
      <c r="Y97" s="74"/>
      <c r="Z97" s="78">
        <v>78</v>
      </c>
      <c r="AA97" s="75">
        <v>8</v>
      </c>
      <c r="AB97" s="74"/>
      <c r="AC97" s="75">
        <v>-1</v>
      </c>
      <c r="AD97" s="82">
        <v>0</v>
      </c>
      <c r="AE97" s="75">
        <v>-1</v>
      </c>
      <c r="AF97" s="82">
        <v>0</v>
      </c>
      <c r="AG97" s="75">
        <v>-1</v>
      </c>
      <c r="AH97" s="82">
        <v>0</v>
      </c>
      <c r="AI97" s="75">
        <v>-1</v>
      </c>
    </row>
    <row r="98" spans="1:35" x14ac:dyDescent="0.2">
      <c r="A98" s="3" t="s">
        <v>367</v>
      </c>
      <c r="B98" s="48">
        <v>9</v>
      </c>
      <c r="C98" s="39" t="s">
        <v>226</v>
      </c>
      <c r="D98" s="39" t="s">
        <v>88</v>
      </c>
      <c r="E98" s="42">
        <f t="shared" si="4"/>
        <v>0</v>
      </c>
      <c r="F98" s="57">
        <v>18.600000000000001</v>
      </c>
      <c r="G98" s="57">
        <v>1.3</v>
      </c>
      <c r="H98" s="57">
        <v>-1</v>
      </c>
      <c r="I98" s="49">
        <v>19.899999999999999</v>
      </c>
      <c r="K98" s="57">
        <v>18.3</v>
      </c>
      <c r="L98" s="57">
        <v>1.2</v>
      </c>
      <c r="M98" s="57">
        <v>-1</v>
      </c>
      <c r="N98" s="49">
        <v>19.5</v>
      </c>
      <c r="P98" s="57">
        <v>18.2</v>
      </c>
      <c r="Q98" s="57">
        <v>1.2</v>
      </c>
      <c r="R98" s="57">
        <v>0.2</v>
      </c>
      <c r="S98" s="49">
        <v>19.2</v>
      </c>
      <c r="U98" s="57">
        <v>18</v>
      </c>
      <c r="V98" s="57">
        <v>1.3</v>
      </c>
      <c r="W98" s="57">
        <v>-1</v>
      </c>
      <c r="X98" s="49">
        <v>19.3</v>
      </c>
      <c r="Z98" s="49">
        <v>77.900000000000006</v>
      </c>
      <c r="AA98" s="48">
        <v>9</v>
      </c>
      <c r="AC98" s="48">
        <v>-1</v>
      </c>
      <c r="AD98" s="60">
        <v>0</v>
      </c>
      <c r="AE98" s="48">
        <v>-1</v>
      </c>
      <c r="AF98" s="60">
        <v>0</v>
      </c>
      <c r="AG98" s="48">
        <v>-1</v>
      </c>
      <c r="AH98" s="60">
        <v>0</v>
      </c>
      <c r="AI98" s="48">
        <v>-1</v>
      </c>
    </row>
    <row r="99" spans="1:35" x14ac:dyDescent="0.2">
      <c r="A99" s="3" t="s">
        <v>367</v>
      </c>
      <c r="B99" s="48">
        <v>10</v>
      </c>
      <c r="C99" s="39" t="s">
        <v>286</v>
      </c>
      <c r="D99" s="39" t="s">
        <v>153</v>
      </c>
      <c r="E99" s="42">
        <f t="shared" si="4"/>
        <v>0</v>
      </c>
      <c r="F99" s="57">
        <v>18.8</v>
      </c>
      <c r="G99" s="57">
        <v>1.3</v>
      </c>
      <c r="H99" s="57">
        <v>-1</v>
      </c>
      <c r="I99" s="49">
        <v>20.100000000000001</v>
      </c>
      <c r="K99" s="57">
        <v>18.600000000000001</v>
      </c>
      <c r="L99" s="57">
        <v>1.2</v>
      </c>
      <c r="M99" s="57">
        <v>-1</v>
      </c>
      <c r="N99" s="49">
        <v>19.8</v>
      </c>
      <c r="P99" s="57">
        <v>18.2</v>
      </c>
      <c r="Q99" s="57">
        <v>1.3</v>
      </c>
      <c r="R99" s="57">
        <v>-1</v>
      </c>
      <c r="S99" s="49">
        <v>19.5</v>
      </c>
      <c r="U99" s="57">
        <v>17.2</v>
      </c>
      <c r="V99" s="57">
        <v>0.6</v>
      </c>
      <c r="W99" s="57">
        <v>-1</v>
      </c>
      <c r="X99" s="49">
        <v>17.8</v>
      </c>
      <c r="Z99" s="49">
        <v>77.2</v>
      </c>
      <c r="AA99" s="48">
        <v>10</v>
      </c>
      <c r="AC99" s="48">
        <v>-1</v>
      </c>
      <c r="AD99" s="60">
        <v>0</v>
      </c>
      <c r="AE99" s="48">
        <v>-1</v>
      </c>
      <c r="AF99" s="60">
        <v>0</v>
      </c>
      <c r="AG99" s="48">
        <v>-1</v>
      </c>
      <c r="AH99" s="60">
        <v>0</v>
      </c>
      <c r="AI99" s="48">
        <v>1</v>
      </c>
    </row>
    <row r="100" spans="1:35" x14ac:dyDescent="0.2">
      <c r="A100" s="3" t="s">
        <v>367</v>
      </c>
      <c r="B100" s="48">
        <v>11</v>
      </c>
      <c r="C100" s="39" t="s">
        <v>223</v>
      </c>
      <c r="D100" s="39" t="s">
        <v>86</v>
      </c>
      <c r="E100" s="42">
        <f t="shared" si="4"/>
        <v>0</v>
      </c>
      <c r="F100" s="57">
        <v>18.2</v>
      </c>
      <c r="G100" s="57">
        <v>1.3</v>
      </c>
      <c r="H100" s="57">
        <v>0.6</v>
      </c>
      <c r="I100" s="49">
        <v>18.899999999999999</v>
      </c>
      <c r="K100" s="57">
        <v>17.8</v>
      </c>
      <c r="L100" s="57">
        <v>1.2</v>
      </c>
      <c r="M100" s="57">
        <v>-1</v>
      </c>
      <c r="N100" s="49">
        <v>19</v>
      </c>
      <c r="P100" s="57">
        <v>18.100000000000001</v>
      </c>
      <c r="Q100" s="57">
        <v>1.2</v>
      </c>
      <c r="R100" s="57">
        <v>0.6</v>
      </c>
      <c r="S100" s="49">
        <v>18.7</v>
      </c>
      <c r="U100" s="57">
        <v>18.5</v>
      </c>
      <c r="V100" s="57">
        <v>1.3</v>
      </c>
      <c r="W100" s="57">
        <v>0.6</v>
      </c>
      <c r="X100" s="49">
        <v>19.2</v>
      </c>
      <c r="Z100" s="49">
        <v>75.8</v>
      </c>
      <c r="AA100" s="48">
        <v>11</v>
      </c>
      <c r="AC100" s="48">
        <v>-1</v>
      </c>
      <c r="AD100" s="60">
        <v>0</v>
      </c>
      <c r="AE100" s="48">
        <v>-1</v>
      </c>
      <c r="AF100" s="60">
        <v>0</v>
      </c>
      <c r="AG100" s="48">
        <v>-1</v>
      </c>
      <c r="AH100" s="60">
        <v>0</v>
      </c>
      <c r="AI100" s="48">
        <v>-1</v>
      </c>
    </row>
    <row r="101" spans="1:35" x14ac:dyDescent="0.2">
      <c r="A101" s="3" t="s">
        <v>367</v>
      </c>
      <c r="B101" s="48">
        <v>12</v>
      </c>
      <c r="C101" s="39" t="s">
        <v>229</v>
      </c>
      <c r="D101" s="39" t="s">
        <v>86</v>
      </c>
      <c r="E101" s="42">
        <f t="shared" si="4"/>
        <v>0</v>
      </c>
      <c r="F101" s="57">
        <v>17.2</v>
      </c>
      <c r="G101" s="57">
        <v>0.1</v>
      </c>
      <c r="H101" s="57">
        <v>-1</v>
      </c>
      <c r="I101" s="49">
        <v>17.3</v>
      </c>
      <c r="K101" s="57">
        <v>17</v>
      </c>
      <c r="L101" s="57">
        <v>0.7</v>
      </c>
      <c r="M101" s="57">
        <v>-1</v>
      </c>
      <c r="N101" s="49">
        <v>17.7</v>
      </c>
      <c r="P101" s="57">
        <v>18.2</v>
      </c>
      <c r="Q101" s="57">
        <v>1.2</v>
      </c>
      <c r="R101" s="57">
        <v>-1</v>
      </c>
      <c r="S101" s="49">
        <v>19.399999999999999</v>
      </c>
      <c r="U101" s="57">
        <v>18.100000000000001</v>
      </c>
      <c r="V101" s="57">
        <v>1.3</v>
      </c>
      <c r="W101" s="57">
        <v>0.6</v>
      </c>
      <c r="X101" s="49">
        <v>18.8</v>
      </c>
      <c r="Z101" s="49">
        <v>73.2</v>
      </c>
      <c r="AA101" s="48">
        <v>12</v>
      </c>
      <c r="AC101" s="48">
        <v>1</v>
      </c>
      <c r="AD101" s="60">
        <v>0</v>
      </c>
      <c r="AE101" s="48">
        <v>1</v>
      </c>
      <c r="AF101" s="60">
        <v>0</v>
      </c>
      <c r="AG101" s="48">
        <v>-1</v>
      </c>
      <c r="AH101" s="60">
        <v>0</v>
      </c>
      <c r="AI101" s="48">
        <v>-1</v>
      </c>
    </row>
    <row r="102" spans="1:35" x14ac:dyDescent="0.2">
      <c r="B102" s="48"/>
      <c r="F102" s="57"/>
      <c r="G102" s="57"/>
      <c r="H102" s="57"/>
      <c r="I102" s="49"/>
      <c r="K102" s="57"/>
      <c r="L102" s="57"/>
      <c r="M102" s="57"/>
      <c r="N102" s="49"/>
      <c r="P102" s="57"/>
      <c r="Q102" s="57"/>
      <c r="R102" s="57"/>
      <c r="S102" s="49"/>
      <c r="U102" s="57"/>
      <c r="V102" s="57"/>
      <c r="W102" s="57"/>
      <c r="X102" s="49"/>
      <c r="Z102" s="49"/>
      <c r="AA102" s="48"/>
      <c r="AC102" s="48"/>
      <c r="AE102" s="48"/>
      <c r="AG102" s="48"/>
      <c r="AI102" s="48"/>
    </row>
    <row r="103" spans="1:35" x14ac:dyDescent="0.2">
      <c r="A103" s="3" t="s">
        <v>368</v>
      </c>
      <c r="B103" s="48">
        <v>1</v>
      </c>
      <c r="C103" s="39" t="s">
        <v>322</v>
      </c>
      <c r="D103" s="39" t="s">
        <v>111</v>
      </c>
      <c r="E103" s="42">
        <f>IFERROR(IF($B103&gt;0,VLOOKUP($B103,PosnPointsDMT,2,FALSE),0),0)</f>
        <v>0</v>
      </c>
      <c r="F103" s="57">
        <v>19.600000000000001</v>
      </c>
      <c r="G103" s="57">
        <v>1.3</v>
      </c>
      <c r="H103" s="57">
        <v>-1</v>
      </c>
      <c r="I103" s="49">
        <v>20.9</v>
      </c>
      <c r="K103" s="57">
        <v>19.3</v>
      </c>
      <c r="L103" s="57">
        <v>1.6</v>
      </c>
      <c r="M103" s="57">
        <v>-1</v>
      </c>
      <c r="N103" s="49">
        <v>20.9</v>
      </c>
      <c r="P103" s="57">
        <v>19.100000000000001</v>
      </c>
      <c r="Q103" s="57">
        <v>1.7</v>
      </c>
      <c r="R103" s="57">
        <v>-1</v>
      </c>
      <c r="S103" s="49">
        <v>20.8</v>
      </c>
      <c r="U103" s="57">
        <v>17.8</v>
      </c>
      <c r="V103" s="57">
        <v>0.7</v>
      </c>
      <c r="W103" s="57">
        <v>-1</v>
      </c>
      <c r="X103" s="49">
        <v>18.5</v>
      </c>
      <c r="Z103" s="49">
        <v>81.099999999999994</v>
      </c>
      <c r="AA103" s="48">
        <v>1</v>
      </c>
      <c r="AC103" s="48">
        <v>-1</v>
      </c>
      <c r="AD103" s="60">
        <v>0</v>
      </c>
      <c r="AE103" s="48">
        <v>-1</v>
      </c>
      <c r="AF103" s="60">
        <v>0</v>
      </c>
      <c r="AG103" s="48">
        <v>-1</v>
      </c>
      <c r="AH103" s="60">
        <v>0</v>
      </c>
      <c r="AI103" s="48">
        <v>1</v>
      </c>
    </row>
    <row r="104" spans="1:35" x14ac:dyDescent="0.2">
      <c r="A104" s="74" t="s">
        <v>368</v>
      </c>
      <c r="B104" s="75">
        <v>2</v>
      </c>
      <c r="C104" s="76" t="s">
        <v>298</v>
      </c>
      <c r="D104" s="76" t="s">
        <v>124</v>
      </c>
      <c r="E104" s="68">
        <f>IFERROR(IF($B104&gt;0,VLOOKUP($B104,PosnPointsDMT,2,FALSE),0),0)</f>
        <v>0</v>
      </c>
      <c r="F104" s="77">
        <v>18.600000000000001</v>
      </c>
      <c r="G104" s="77">
        <v>1.3</v>
      </c>
      <c r="H104" s="77">
        <v>-1</v>
      </c>
      <c r="I104" s="78">
        <v>19.899999999999999</v>
      </c>
      <c r="J104" s="79"/>
      <c r="K104" s="77">
        <v>18.5</v>
      </c>
      <c r="L104" s="77">
        <v>1.6</v>
      </c>
      <c r="M104" s="77">
        <v>-1</v>
      </c>
      <c r="N104" s="78">
        <v>20.100000000000001</v>
      </c>
      <c r="O104" s="79"/>
      <c r="P104" s="77">
        <v>18.3</v>
      </c>
      <c r="Q104" s="77">
        <v>1.9</v>
      </c>
      <c r="R104" s="77">
        <v>-1</v>
      </c>
      <c r="S104" s="78">
        <v>20.2</v>
      </c>
      <c r="T104" s="74"/>
      <c r="U104" s="77">
        <v>18.600000000000001</v>
      </c>
      <c r="V104" s="77">
        <v>1.2</v>
      </c>
      <c r="W104" s="77">
        <v>-1</v>
      </c>
      <c r="X104" s="78">
        <v>19.8</v>
      </c>
      <c r="Y104" s="74"/>
      <c r="Z104" s="78">
        <v>80</v>
      </c>
      <c r="AA104" s="75">
        <v>2</v>
      </c>
      <c r="AB104" s="74"/>
      <c r="AC104" s="75">
        <v>-1</v>
      </c>
      <c r="AD104" s="82">
        <v>0</v>
      </c>
      <c r="AE104" s="75">
        <v>-1</v>
      </c>
      <c r="AF104" s="82">
        <v>0</v>
      </c>
      <c r="AG104" s="75">
        <v>-1</v>
      </c>
      <c r="AH104" s="82">
        <v>0</v>
      </c>
      <c r="AI104" s="75">
        <v>-1</v>
      </c>
    </row>
    <row r="105" spans="1:35" x14ac:dyDescent="0.2">
      <c r="A105" s="3" t="s">
        <v>368</v>
      </c>
      <c r="B105" s="48">
        <v>3</v>
      </c>
      <c r="C105" s="39" t="s">
        <v>392</v>
      </c>
      <c r="D105" s="39" t="s">
        <v>102</v>
      </c>
      <c r="E105" s="42">
        <f>IFERROR(IF($B105&gt;0,VLOOKUP($B105,PosnPointsDMT,2,FALSE),0),0)</f>
        <v>0</v>
      </c>
      <c r="F105" s="57">
        <v>19.2</v>
      </c>
      <c r="G105" s="57">
        <v>1.3</v>
      </c>
      <c r="H105" s="57">
        <v>-1</v>
      </c>
      <c r="I105" s="49">
        <v>20.5</v>
      </c>
      <c r="K105" s="57">
        <v>18.8</v>
      </c>
      <c r="L105" s="57">
        <v>1.6</v>
      </c>
      <c r="M105" s="57">
        <v>0.6</v>
      </c>
      <c r="N105" s="49">
        <v>19.8</v>
      </c>
      <c r="P105" s="57">
        <v>18.3</v>
      </c>
      <c r="Q105" s="57">
        <v>1.4</v>
      </c>
      <c r="R105" s="57">
        <v>-1</v>
      </c>
      <c r="S105" s="49">
        <v>19.7</v>
      </c>
      <c r="U105" s="57">
        <v>17.2</v>
      </c>
      <c r="V105" s="57">
        <v>0.9</v>
      </c>
      <c r="W105" s="57">
        <v>-1</v>
      </c>
      <c r="X105" s="49">
        <v>18.100000000000001</v>
      </c>
      <c r="Z105" s="49">
        <v>78.099999999999994</v>
      </c>
      <c r="AA105" s="48">
        <v>3</v>
      </c>
      <c r="AC105" s="48">
        <v>-1</v>
      </c>
      <c r="AD105" s="60">
        <v>0</v>
      </c>
      <c r="AE105" s="48">
        <v>-1</v>
      </c>
      <c r="AF105" s="60">
        <v>0</v>
      </c>
      <c r="AG105" s="48">
        <v>-1</v>
      </c>
      <c r="AH105" s="60">
        <v>0</v>
      </c>
      <c r="AI105" s="48">
        <v>1</v>
      </c>
    </row>
    <row r="106" spans="1:35" x14ac:dyDescent="0.2">
      <c r="A106" s="3" t="s">
        <v>368</v>
      </c>
      <c r="B106" s="48">
        <v>4</v>
      </c>
      <c r="C106" s="39" t="s">
        <v>391</v>
      </c>
      <c r="D106" s="39" t="s">
        <v>86</v>
      </c>
      <c r="E106" s="42">
        <f>IFERROR(IF($B106&gt;0,VLOOKUP($B106,PosnPointsDMT,2,FALSE),0),0)</f>
        <v>0</v>
      </c>
      <c r="F106" s="57">
        <v>19.399999999999999</v>
      </c>
      <c r="G106" s="57">
        <v>1.3</v>
      </c>
      <c r="H106" s="57">
        <v>-1</v>
      </c>
      <c r="I106" s="49">
        <v>20.7</v>
      </c>
      <c r="K106" s="57">
        <v>0</v>
      </c>
      <c r="L106" s="57">
        <v>0</v>
      </c>
      <c r="M106" s="57">
        <v>0</v>
      </c>
      <c r="N106" s="49">
        <v>0</v>
      </c>
      <c r="P106" s="57">
        <v>18.7</v>
      </c>
      <c r="Q106" s="57">
        <v>1.8</v>
      </c>
      <c r="R106" s="57">
        <v>-1</v>
      </c>
      <c r="S106" s="49">
        <v>20.5</v>
      </c>
      <c r="U106" s="57">
        <v>18.600000000000001</v>
      </c>
      <c r="V106" s="57">
        <v>1.2</v>
      </c>
      <c r="W106" s="57">
        <v>-1</v>
      </c>
      <c r="X106" s="49">
        <v>19.8</v>
      </c>
      <c r="Z106" s="49">
        <v>61</v>
      </c>
      <c r="AA106" s="48">
        <v>4</v>
      </c>
      <c r="AC106" s="48">
        <v>-1</v>
      </c>
      <c r="AD106" s="60">
        <v>0</v>
      </c>
      <c r="AE106" s="48">
        <v>0</v>
      </c>
      <c r="AF106" s="60">
        <v>0</v>
      </c>
      <c r="AG106" s="48">
        <v>-1</v>
      </c>
      <c r="AH106" s="60">
        <v>0</v>
      </c>
      <c r="AI106" s="48">
        <v>-1</v>
      </c>
    </row>
    <row r="107" spans="1:35" x14ac:dyDescent="0.2">
      <c r="B107" s="48"/>
      <c r="F107" s="57"/>
      <c r="G107" s="57"/>
      <c r="H107" s="57"/>
      <c r="I107" s="49"/>
      <c r="K107" s="57"/>
      <c r="L107" s="57"/>
      <c r="M107" s="57"/>
      <c r="N107" s="49"/>
      <c r="P107" s="57"/>
      <c r="Q107" s="57"/>
      <c r="R107" s="57"/>
      <c r="S107" s="49"/>
      <c r="U107" s="57"/>
      <c r="V107" s="57"/>
      <c r="W107" s="57"/>
      <c r="X107" s="49"/>
      <c r="Z107" s="49"/>
      <c r="AA107" s="48"/>
      <c r="AC107" s="48"/>
      <c r="AE107" s="48"/>
      <c r="AG107" s="48"/>
      <c r="AI107" s="48"/>
    </row>
    <row r="108" spans="1:35" x14ac:dyDescent="0.2">
      <c r="A108" s="3" t="s">
        <v>369</v>
      </c>
      <c r="B108" s="48">
        <v>1</v>
      </c>
      <c r="C108" s="39" t="s">
        <v>302</v>
      </c>
      <c r="D108" s="39" t="s">
        <v>86</v>
      </c>
      <c r="E108" s="42">
        <f t="shared" ref="E108:E115" si="5">IFERROR(IF($B108&gt;0,VLOOKUP($B108,PosnPointsDMT,2,FALSE),0),0)</f>
        <v>0</v>
      </c>
      <c r="F108" s="57">
        <v>19.2</v>
      </c>
      <c r="G108" s="57">
        <v>1.3</v>
      </c>
      <c r="H108" s="57">
        <v>-1</v>
      </c>
      <c r="I108" s="49">
        <v>20.5</v>
      </c>
      <c r="K108" s="57">
        <v>18</v>
      </c>
      <c r="L108" s="57">
        <v>1.6</v>
      </c>
      <c r="M108" s="57">
        <v>-1</v>
      </c>
      <c r="N108" s="49">
        <v>19.600000000000001</v>
      </c>
      <c r="P108" s="57">
        <v>18.600000000000001</v>
      </c>
      <c r="Q108" s="57">
        <v>1.7</v>
      </c>
      <c r="R108" s="57">
        <v>-1</v>
      </c>
      <c r="S108" s="49">
        <v>20.3</v>
      </c>
      <c r="U108" s="57">
        <v>19</v>
      </c>
      <c r="V108" s="57">
        <v>2.6</v>
      </c>
      <c r="W108" s="57">
        <v>-1</v>
      </c>
      <c r="X108" s="49">
        <v>21.6</v>
      </c>
      <c r="Z108" s="49">
        <v>82</v>
      </c>
      <c r="AA108" s="48">
        <v>2</v>
      </c>
      <c r="AC108" s="48">
        <v>-1</v>
      </c>
      <c r="AD108" s="60">
        <v>0</v>
      </c>
      <c r="AE108" s="48">
        <v>-1</v>
      </c>
      <c r="AF108" s="60">
        <v>0</v>
      </c>
      <c r="AG108" s="48">
        <v>-1</v>
      </c>
      <c r="AH108" s="60">
        <v>0</v>
      </c>
      <c r="AI108" s="48">
        <v>-1</v>
      </c>
    </row>
    <row r="109" spans="1:35" x14ac:dyDescent="0.2">
      <c r="A109" s="3" t="s">
        <v>369</v>
      </c>
      <c r="B109" s="48">
        <v>2</v>
      </c>
      <c r="C109" s="39" t="s">
        <v>325</v>
      </c>
      <c r="D109" s="39" t="s">
        <v>141</v>
      </c>
      <c r="E109" s="42">
        <f t="shared" si="5"/>
        <v>0</v>
      </c>
      <c r="F109" s="57">
        <v>18.8</v>
      </c>
      <c r="G109" s="57">
        <v>1.3</v>
      </c>
      <c r="H109" s="57">
        <v>-1</v>
      </c>
      <c r="I109" s="49">
        <v>20.100000000000001</v>
      </c>
      <c r="K109" s="57">
        <v>18.5</v>
      </c>
      <c r="L109" s="57">
        <v>1.6</v>
      </c>
      <c r="M109" s="57">
        <v>-1</v>
      </c>
      <c r="N109" s="49">
        <v>20.100000000000001</v>
      </c>
      <c r="P109" s="57">
        <v>18.899999999999999</v>
      </c>
      <c r="Q109" s="57">
        <v>2.4</v>
      </c>
      <c r="R109" s="57">
        <v>-1</v>
      </c>
      <c r="S109" s="49">
        <v>21.3</v>
      </c>
      <c r="U109" s="57">
        <v>19.2</v>
      </c>
      <c r="V109" s="57">
        <v>1.3</v>
      </c>
      <c r="W109" s="57">
        <v>-1</v>
      </c>
      <c r="X109" s="49">
        <v>20.5</v>
      </c>
      <c r="Z109" s="49">
        <v>82</v>
      </c>
      <c r="AA109" s="48">
        <v>1</v>
      </c>
      <c r="AC109" s="48">
        <v>-1</v>
      </c>
      <c r="AD109" s="60">
        <v>0</v>
      </c>
      <c r="AE109" s="48">
        <v>-1</v>
      </c>
      <c r="AF109" s="60">
        <v>0</v>
      </c>
      <c r="AG109" s="48">
        <v>-1</v>
      </c>
      <c r="AH109" s="60">
        <v>0</v>
      </c>
      <c r="AI109" s="48">
        <v>-1</v>
      </c>
    </row>
    <row r="110" spans="1:35" x14ac:dyDescent="0.2">
      <c r="A110" s="3" t="s">
        <v>369</v>
      </c>
      <c r="B110" s="48">
        <v>3</v>
      </c>
      <c r="C110" s="39" t="s">
        <v>393</v>
      </c>
      <c r="D110" s="39" t="s">
        <v>93</v>
      </c>
      <c r="E110" s="42">
        <f t="shared" si="5"/>
        <v>0</v>
      </c>
      <c r="F110" s="57">
        <v>18.8</v>
      </c>
      <c r="G110" s="57">
        <v>1.3</v>
      </c>
      <c r="H110" s="57">
        <v>-1</v>
      </c>
      <c r="I110" s="49">
        <v>20.100000000000001</v>
      </c>
      <c r="K110" s="57">
        <v>18.8</v>
      </c>
      <c r="L110" s="57">
        <v>1.6</v>
      </c>
      <c r="M110" s="57">
        <v>-1</v>
      </c>
      <c r="N110" s="49">
        <v>20.399999999999999</v>
      </c>
      <c r="P110" s="57">
        <v>19</v>
      </c>
      <c r="Q110" s="57">
        <v>1.8</v>
      </c>
      <c r="R110" s="57">
        <v>-1</v>
      </c>
      <c r="S110" s="49">
        <v>20.8</v>
      </c>
      <c r="U110" s="57">
        <v>18.3</v>
      </c>
      <c r="V110" s="57">
        <v>1.8</v>
      </c>
      <c r="W110" s="57">
        <v>-1</v>
      </c>
      <c r="X110" s="49">
        <v>20.100000000000001</v>
      </c>
      <c r="Z110" s="49">
        <v>81.400000000000006</v>
      </c>
      <c r="AA110" s="48">
        <v>3</v>
      </c>
      <c r="AC110" s="48">
        <v>-1</v>
      </c>
      <c r="AD110" s="60">
        <v>0</v>
      </c>
      <c r="AE110" s="48">
        <v>-1</v>
      </c>
      <c r="AF110" s="60">
        <v>0</v>
      </c>
      <c r="AG110" s="48">
        <v>-1</v>
      </c>
      <c r="AH110" s="60">
        <v>0</v>
      </c>
      <c r="AI110" s="48">
        <v>-1</v>
      </c>
    </row>
    <row r="111" spans="1:35" x14ac:dyDescent="0.2">
      <c r="A111" s="3" t="s">
        <v>369</v>
      </c>
      <c r="B111" s="48">
        <v>4</v>
      </c>
      <c r="C111" s="39" t="s">
        <v>329</v>
      </c>
      <c r="D111" s="39" t="s">
        <v>153</v>
      </c>
      <c r="E111" s="42">
        <f t="shared" si="5"/>
        <v>0</v>
      </c>
      <c r="F111" s="57">
        <v>19.2</v>
      </c>
      <c r="G111" s="57">
        <v>1.3</v>
      </c>
      <c r="H111" s="57">
        <v>-1</v>
      </c>
      <c r="I111" s="49">
        <v>20.5</v>
      </c>
      <c r="K111" s="57">
        <v>18.2</v>
      </c>
      <c r="L111" s="57">
        <v>1.6</v>
      </c>
      <c r="M111" s="57">
        <v>1</v>
      </c>
      <c r="N111" s="49">
        <v>18.8</v>
      </c>
      <c r="P111" s="57">
        <v>18.3</v>
      </c>
      <c r="Q111" s="57">
        <v>2.7</v>
      </c>
      <c r="R111" s="57">
        <v>0.2</v>
      </c>
      <c r="S111" s="49">
        <v>20.8</v>
      </c>
      <c r="U111" s="57">
        <v>19</v>
      </c>
      <c r="V111" s="57">
        <v>1.8</v>
      </c>
      <c r="W111" s="57">
        <v>-1</v>
      </c>
      <c r="X111" s="49">
        <v>20.8</v>
      </c>
      <c r="Z111" s="49">
        <v>80.900000000000006</v>
      </c>
      <c r="AA111" s="48">
        <v>4</v>
      </c>
      <c r="AC111" s="48">
        <v>-1</v>
      </c>
      <c r="AD111" s="60">
        <v>0</v>
      </c>
      <c r="AE111" s="48">
        <v>-1</v>
      </c>
      <c r="AF111" s="60">
        <v>0</v>
      </c>
      <c r="AG111" s="48">
        <v>-1</v>
      </c>
      <c r="AH111" s="60">
        <v>0</v>
      </c>
      <c r="AI111" s="48">
        <v>-1</v>
      </c>
    </row>
    <row r="112" spans="1:35" x14ac:dyDescent="0.2">
      <c r="A112" s="3" t="s">
        <v>369</v>
      </c>
      <c r="B112" s="48">
        <v>5</v>
      </c>
      <c r="C112" s="39" t="s">
        <v>331</v>
      </c>
      <c r="D112" s="39" t="s">
        <v>153</v>
      </c>
      <c r="E112" s="42">
        <f t="shared" si="5"/>
        <v>0</v>
      </c>
      <c r="F112" s="57">
        <v>19</v>
      </c>
      <c r="G112" s="57">
        <v>1.3</v>
      </c>
      <c r="H112" s="57">
        <v>0.2</v>
      </c>
      <c r="I112" s="49">
        <v>20.100000000000001</v>
      </c>
      <c r="K112" s="57">
        <v>18.7</v>
      </c>
      <c r="L112" s="57">
        <v>1.6</v>
      </c>
      <c r="M112" s="57">
        <v>0.2</v>
      </c>
      <c r="N112" s="49">
        <v>20.100000000000001</v>
      </c>
      <c r="P112" s="57">
        <v>18.600000000000001</v>
      </c>
      <c r="Q112" s="57">
        <v>2.2000000000000002</v>
      </c>
      <c r="R112" s="57">
        <v>0.6</v>
      </c>
      <c r="S112" s="49">
        <v>20.2</v>
      </c>
      <c r="U112" s="57">
        <v>18.8</v>
      </c>
      <c r="V112" s="57">
        <v>1.8</v>
      </c>
      <c r="W112" s="57">
        <v>0.6</v>
      </c>
      <c r="X112" s="49">
        <v>20</v>
      </c>
      <c r="Z112" s="49">
        <v>80.400000000000006</v>
      </c>
      <c r="AA112" s="48">
        <v>5</v>
      </c>
      <c r="AC112" s="48">
        <v>-1</v>
      </c>
      <c r="AD112" s="60">
        <v>0</v>
      </c>
      <c r="AE112" s="48">
        <v>-1</v>
      </c>
      <c r="AF112" s="60">
        <v>0</v>
      </c>
      <c r="AG112" s="48">
        <v>-1</v>
      </c>
      <c r="AH112" s="60">
        <v>0</v>
      </c>
      <c r="AI112" s="48">
        <v>-1</v>
      </c>
    </row>
    <row r="113" spans="1:35" x14ac:dyDescent="0.2">
      <c r="A113" s="3" t="s">
        <v>369</v>
      </c>
      <c r="B113" s="48">
        <v>6</v>
      </c>
      <c r="C113" s="39" t="s">
        <v>237</v>
      </c>
      <c r="D113" s="39" t="s">
        <v>86</v>
      </c>
      <c r="E113" s="42">
        <f t="shared" si="5"/>
        <v>0</v>
      </c>
      <c r="F113" s="57">
        <v>18.600000000000001</v>
      </c>
      <c r="G113" s="57">
        <v>1.3</v>
      </c>
      <c r="H113" s="57">
        <v>0.2</v>
      </c>
      <c r="I113" s="49">
        <v>19.7</v>
      </c>
      <c r="K113" s="57">
        <v>18.600000000000001</v>
      </c>
      <c r="L113" s="57">
        <v>1.6</v>
      </c>
      <c r="M113" s="57">
        <v>0.2</v>
      </c>
      <c r="N113" s="49">
        <v>20</v>
      </c>
      <c r="P113" s="57">
        <v>18.399999999999999</v>
      </c>
      <c r="Q113" s="57">
        <v>1.7</v>
      </c>
      <c r="R113" s="57">
        <v>0.2</v>
      </c>
      <c r="S113" s="49">
        <v>19.899999999999999</v>
      </c>
      <c r="U113" s="57">
        <v>18.3</v>
      </c>
      <c r="V113" s="57">
        <v>2.1</v>
      </c>
      <c r="W113" s="57">
        <v>-1</v>
      </c>
      <c r="X113" s="49">
        <v>20.399999999999999</v>
      </c>
      <c r="Z113" s="49">
        <v>80</v>
      </c>
      <c r="AA113" s="48">
        <v>6</v>
      </c>
      <c r="AC113" s="48">
        <v>-1</v>
      </c>
      <c r="AD113" s="60">
        <v>0</v>
      </c>
      <c r="AE113" s="48">
        <v>-1</v>
      </c>
      <c r="AF113" s="60">
        <v>0</v>
      </c>
      <c r="AG113" s="48">
        <v>-1</v>
      </c>
      <c r="AH113" s="60">
        <v>0</v>
      </c>
      <c r="AI113" s="48">
        <v>-1</v>
      </c>
    </row>
    <row r="114" spans="1:35" x14ac:dyDescent="0.2">
      <c r="A114" s="3" t="s">
        <v>369</v>
      </c>
      <c r="B114" s="48">
        <v>7</v>
      </c>
      <c r="C114" s="39" t="s">
        <v>328</v>
      </c>
      <c r="D114" s="39" t="s">
        <v>141</v>
      </c>
      <c r="E114" s="42">
        <f t="shared" si="5"/>
        <v>0</v>
      </c>
      <c r="F114" s="57">
        <v>19.2</v>
      </c>
      <c r="G114" s="57">
        <v>1.3</v>
      </c>
      <c r="H114" s="57">
        <v>-1</v>
      </c>
      <c r="I114" s="49">
        <v>20.5</v>
      </c>
      <c r="K114" s="57">
        <v>16.7</v>
      </c>
      <c r="L114" s="57">
        <v>1.6</v>
      </c>
      <c r="M114" s="57">
        <v>0.8</v>
      </c>
      <c r="N114" s="49">
        <v>17.5</v>
      </c>
      <c r="P114" s="57">
        <v>19.3</v>
      </c>
      <c r="Q114" s="57">
        <v>1.6</v>
      </c>
      <c r="R114" s="57">
        <v>-1</v>
      </c>
      <c r="S114" s="49">
        <v>20.9</v>
      </c>
      <c r="U114" s="57">
        <v>18.8</v>
      </c>
      <c r="V114" s="57">
        <v>1.4</v>
      </c>
      <c r="W114" s="57">
        <v>0.6</v>
      </c>
      <c r="X114" s="49">
        <v>19.600000000000001</v>
      </c>
      <c r="Z114" s="49">
        <v>78.5</v>
      </c>
      <c r="AA114" s="48">
        <v>8</v>
      </c>
      <c r="AC114" s="48">
        <v>-1</v>
      </c>
      <c r="AD114" s="60">
        <v>0</v>
      </c>
      <c r="AE114" s="48">
        <v>-1</v>
      </c>
      <c r="AF114" s="60">
        <v>0</v>
      </c>
      <c r="AG114" s="48">
        <v>-1</v>
      </c>
      <c r="AH114" s="60">
        <v>0</v>
      </c>
      <c r="AI114" s="48">
        <v>-1</v>
      </c>
    </row>
    <row r="115" spans="1:35" x14ac:dyDescent="0.2">
      <c r="A115" s="3" t="s">
        <v>369</v>
      </c>
      <c r="B115" s="48">
        <v>8</v>
      </c>
      <c r="C115" s="39" t="s">
        <v>326</v>
      </c>
      <c r="D115" s="39" t="s">
        <v>153</v>
      </c>
      <c r="E115" s="42">
        <f t="shared" si="5"/>
        <v>0</v>
      </c>
      <c r="F115" s="57">
        <v>19</v>
      </c>
      <c r="G115" s="57">
        <v>1.3</v>
      </c>
      <c r="H115" s="57">
        <v>-1</v>
      </c>
      <c r="I115" s="49">
        <v>20.3</v>
      </c>
      <c r="K115" s="57">
        <v>17.2</v>
      </c>
      <c r="L115" s="57">
        <v>0.7</v>
      </c>
      <c r="M115" s="57">
        <v>-1</v>
      </c>
      <c r="N115" s="49">
        <v>17.899999999999999</v>
      </c>
      <c r="P115" s="57">
        <v>18.600000000000001</v>
      </c>
      <c r="Q115" s="57">
        <v>1.8</v>
      </c>
      <c r="R115" s="57">
        <v>-1</v>
      </c>
      <c r="S115" s="49">
        <v>20.399999999999999</v>
      </c>
      <c r="U115" s="57">
        <v>18.600000000000001</v>
      </c>
      <c r="V115" s="57">
        <v>1.3</v>
      </c>
      <c r="W115" s="57">
        <v>-1</v>
      </c>
      <c r="X115" s="49">
        <v>19.899999999999999</v>
      </c>
      <c r="Z115" s="49">
        <v>78.5</v>
      </c>
      <c r="AA115" s="48">
        <v>7</v>
      </c>
      <c r="AC115" s="48">
        <v>-1</v>
      </c>
      <c r="AD115" s="60">
        <v>0</v>
      </c>
      <c r="AE115" s="48">
        <v>1</v>
      </c>
      <c r="AF115" s="60">
        <v>0</v>
      </c>
      <c r="AG115" s="48">
        <v>-1</v>
      </c>
      <c r="AH115" s="60">
        <v>0</v>
      </c>
      <c r="AI115" s="48">
        <v>-1</v>
      </c>
    </row>
    <row r="116" spans="1:35" x14ac:dyDescent="0.2">
      <c r="B116" s="48"/>
      <c r="F116" s="57"/>
      <c r="G116" s="57"/>
      <c r="H116" s="57"/>
      <c r="I116" s="49"/>
      <c r="K116" s="57"/>
      <c r="L116" s="57"/>
      <c r="M116" s="57"/>
      <c r="N116" s="49"/>
      <c r="P116" s="57"/>
      <c r="Q116" s="57"/>
      <c r="R116" s="57"/>
      <c r="S116" s="49"/>
      <c r="U116" s="57"/>
      <c r="V116" s="57"/>
      <c r="W116" s="57"/>
      <c r="X116" s="49"/>
      <c r="Z116" s="49"/>
      <c r="AA116" s="48"/>
      <c r="AC116" s="48"/>
      <c r="AE116" s="48"/>
      <c r="AG116" s="48"/>
      <c r="AI116" s="48"/>
    </row>
    <row r="117" spans="1:35" x14ac:dyDescent="0.2">
      <c r="A117" s="3" t="s">
        <v>370</v>
      </c>
      <c r="B117" s="48">
        <v>1</v>
      </c>
      <c r="C117" s="39" t="s">
        <v>309</v>
      </c>
      <c r="D117" s="39" t="s">
        <v>93</v>
      </c>
      <c r="E117" s="42">
        <f>IFERROR(IF($B117&gt;0,VLOOKUP($B117,PosnPointsDMT,2,FALSE),0),0)</f>
        <v>0</v>
      </c>
      <c r="F117" s="57">
        <v>19.2</v>
      </c>
      <c r="G117" s="57">
        <v>3.1</v>
      </c>
      <c r="H117" s="57">
        <v>0.6</v>
      </c>
      <c r="I117" s="49">
        <v>21.7</v>
      </c>
      <c r="K117" s="57">
        <v>19</v>
      </c>
      <c r="L117" s="57">
        <v>2.1</v>
      </c>
      <c r="M117" s="57">
        <v>-1</v>
      </c>
      <c r="N117" s="49">
        <v>21.1</v>
      </c>
      <c r="P117" s="57">
        <v>18.600000000000001</v>
      </c>
      <c r="Q117" s="57">
        <v>4.4000000000000004</v>
      </c>
      <c r="R117" s="57">
        <v>0.2</v>
      </c>
      <c r="S117" s="49">
        <v>22.8</v>
      </c>
      <c r="U117" s="57">
        <v>19</v>
      </c>
      <c r="V117" s="57">
        <v>3</v>
      </c>
      <c r="W117" s="57">
        <v>-1</v>
      </c>
      <c r="X117" s="49">
        <v>22</v>
      </c>
      <c r="Z117" s="49">
        <v>87.6</v>
      </c>
      <c r="AA117" s="48">
        <v>1</v>
      </c>
      <c r="AC117" s="48">
        <v>-1</v>
      </c>
      <c r="AD117" s="60">
        <v>0</v>
      </c>
      <c r="AE117" s="48">
        <v>-1</v>
      </c>
      <c r="AF117" s="60">
        <v>0</v>
      </c>
      <c r="AG117" s="48">
        <v>-1</v>
      </c>
      <c r="AH117" s="60">
        <v>0</v>
      </c>
      <c r="AI117" s="48">
        <v>-1</v>
      </c>
    </row>
    <row r="118" spans="1:35" x14ac:dyDescent="0.2">
      <c r="A118" s="3" t="s">
        <v>370</v>
      </c>
      <c r="B118" s="48">
        <v>2</v>
      </c>
      <c r="C118" s="39" t="s">
        <v>92</v>
      </c>
      <c r="D118" s="39" t="s">
        <v>93</v>
      </c>
      <c r="E118" s="42">
        <f>IFERROR(IF($B118&gt;0,VLOOKUP($B118,PosnPointsDMT,2,FALSE),0),0)</f>
        <v>0</v>
      </c>
      <c r="F118" s="57">
        <v>18.8</v>
      </c>
      <c r="G118" s="57">
        <v>3.1</v>
      </c>
      <c r="H118" s="57">
        <v>-1</v>
      </c>
      <c r="I118" s="49">
        <v>21.9</v>
      </c>
      <c r="K118" s="57">
        <v>19.2</v>
      </c>
      <c r="L118" s="57">
        <v>2.1</v>
      </c>
      <c r="M118" s="57">
        <v>-1</v>
      </c>
      <c r="N118" s="49">
        <v>21.3</v>
      </c>
      <c r="P118" s="57">
        <v>18.2</v>
      </c>
      <c r="Q118" s="57">
        <v>2.7</v>
      </c>
      <c r="R118" s="57">
        <v>-1</v>
      </c>
      <c r="S118" s="49">
        <v>20.9</v>
      </c>
      <c r="U118" s="57">
        <v>18.3</v>
      </c>
      <c r="V118" s="57">
        <v>3</v>
      </c>
      <c r="W118" s="57">
        <v>-1</v>
      </c>
      <c r="X118" s="49">
        <v>21.3</v>
      </c>
      <c r="Z118" s="49">
        <v>85.4</v>
      </c>
      <c r="AA118" s="48">
        <v>2</v>
      </c>
      <c r="AC118" s="48">
        <v>-1</v>
      </c>
      <c r="AD118" s="60">
        <v>0</v>
      </c>
      <c r="AE118" s="48">
        <v>-1</v>
      </c>
      <c r="AF118" s="60">
        <v>0</v>
      </c>
      <c r="AG118" s="48">
        <v>-1</v>
      </c>
      <c r="AH118" s="60">
        <v>0</v>
      </c>
      <c r="AI118" s="48">
        <v>-1</v>
      </c>
    </row>
    <row r="119" spans="1:35" x14ac:dyDescent="0.2">
      <c r="A119" s="3" t="s">
        <v>370</v>
      </c>
      <c r="B119" s="48">
        <v>3</v>
      </c>
      <c r="C119" s="39" t="s">
        <v>98</v>
      </c>
      <c r="D119" s="39" t="s">
        <v>84</v>
      </c>
      <c r="E119" s="42">
        <f>IFERROR(IF($B119&gt;0,VLOOKUP($B119,PosnPointsDMT,2,FALSE),0),0)</f>
        <v>0</v>
      </c>
      <c r="F119" s="57">
        <v>19</v>
      </c>
      <c r="G119" s="57">
        <v>3.1</v>
      </c>
      <c r="H119" s="57">
        <v>0.6</v>
      </c>
      <c r="I119" s="49">
        <v>21.5</v>
      </c>
      <c r="K119" s="57">
        <v>18.899999999999999</v>
      </c>
      <c r="L119" s="57">
        <v>2.1</v>
      </c>
      <c r="M119" s="57">
        <v>-1</v>
      </c>
      <c r="N119" s="49">
        <v>21</v>
      </c>
      <c r="P119" s="57">
        <v>17.399999999999999</v>
      </c>
      <c r="Q119" s="57">
        <v>2.4</v>
      </c>
      <c r="R119" s="57">
        <v>-1</v>
      </c>
      <c r="S119" s="49">
        <v>19.8</v>
      </c>
      <c r="U119" s="57">
        <v>18.2</v>
      </c>
      <c r="V119" s="57">
        <v>1.3</v>
      </c>
      <c r="W119" s="57">
        <v>0.6</v>
      </c>
      <c r="X119" s="49">
        <v>18.899999999999999</v>
      </c>
      <c r="Z119" s="49">
        <v>81.2</v>
      </c>
      <c r="AA119" s="48">
        <v>3</v>
      </c>
      <c r="AC119" s="48">
        <v>-1</v>
      </c>
      <c r="AD119" s="60">
        <v>0</v>
      </c>
      <c r="AE119" s="48">
        <v>-1</v>
      </c>
      <c r="AF119" s="60">
        <v>0</v>
      </c>
      <c r="AG119" s="48">
        <v>1</v>
      </c>
      <c r="AH119" s="60">
        <v>0</v>
      </c>
      <c r="AI119" s="48">
        <v>-1</v>
      </c>
    </row>
    <row r="120" spans="1:35" x14ac:dyDescent="0.2">
      <c r="B120" s="48"/>
      <c r="F120" s="57"/>
      <c r="G120" s="57"/>
      <c r="H120" s="57"/>
      <c r="I120" s="49"/>
      <c r="K120" s="57"/>
      <c r="L120" s="57"/>
      <c r="M120" s="57"/>
      <c r="N120" s="49"/>
      <c r="P120" s="57"/>
      <c r="Q120" s="57"/>
      <c r="R120" s="57"/>
      <c r="S120" s="49"/>
      <c r="U120" s="57"/>
      <c r="V120" s="57"/>
      <c r="W120" s="57"/>
      <c r="X120" s="49"/>
      <c r="Z120" s="49"/>
      <c r="AA120" s="48"/>
      <c r="AC120" s="48"/>
      <c r="AE120" s="48"/>
      <c r="AG120" s="48"/>
      <c r="AI120" s="48"/>
    </row>
    <row r="121" spans="1:35" x14ac:dyDescent="0.2">
      <c r="A121" s="3" t="s">
        <v>371</v>
      </c>
      <c r="B121" s="48">
        <v>1</v>
      </c>
      <c r="C121" s="39" t="s">
        <v>394</v>
      </c>
      <c r="D121" s="39" t="s">
        <v>379</v>
      </c>
      <c r="E121" s="42">
        <f>IFERROR(IF($B121&gt;0,VLOOKUP($B121,PosnPointsDMT,2,FALSE),0),0)</f>
        <v>0</v>
      </c>
      <c r="F121" s="57">
        <v>18.600000000000001</v>
      </c>
      <c r="G121" s="57">
        <v>1.6</v>
      </c>
      <c r="H121" s="57">
        <v>0.6</v>
      </c>
      <c r="I121" s="49">
        <v>19.600000000000001</v>
      </c>
      <c r="K121" s="57">
        <v>18.600000000000001</v>
      </c>
      <c r="L121" s="57">
        <v>2.7</v>
      </c>
      <c r="M121" s="57">
        <v>-1</v>
      </c>
      <c r="N121" s="49">
        <v>21.3</v>
      </c>
      <c r="P121" s="57">
        <v>17.100000000000001</v>
      </c>
      <c r="Q121" s="57">
        <v>0.5</v>
      </c>
      <c r="R121" s="57">
        <v>-1</v>
      </c>
      <c r="S121" s="49">
        <v>17.600000000000001</v>
      </c>
      <c r="U121" s="57">
        <v>17.600000000000001</v>
      </c>
      <c r="V121" s="57">
        <v>2.4</v>
      </c>
      <c r="W121" s="57">
        <v>-1</v>
      </c>
      <c r="X121" s="49">
        <v>20</v>
      </c>
      <c r="Z121" s="49">
        <v>78.5</v>
      </c>
      <c r="AA121" s="48">
        <v>1</v>
      </c>
      <c r="AC121" s="48">
        <v>-1</v>
      </c>
      <c r="AD121" s="60">
        <v>0</v>
      </c>
      <c r="AE121" s="48">
        <v>-1</v>
      </c>
      <c r="AF121" s="60">
        <v>0</v>
      </c>
      <c r="AG121" s="48">
        <v>1</v>
      </c>
      <c r="AH121" s="60">
        <v>0</v>
      </c>
      <c r="AI121" s="48">
        <v>-1</v>
      </c>
    </row>
    <row r="122" spans="1:35" x14ac:dyDescent="0.2">
      <c r="B122" s="48"/>
      <c r="F122" s="57"/>
      <c r="G122" s="57"/>
      <c r="H122" s="57"/>
      <c r="I122" s="49"/>
      <c r="K122" s="57"/>
      <c r="L122" s="57"/>
      <c r="M122" s="57"/>
      <c r="N122" s="49"/>
      <c r="P122" s="57"/>
      <c r="Q122" s="57"/>
      <c r="R122" s="57"/>
      <c r="S122" s="49"/>
      <c r="U122" s="57"/>
      <c r="V122" s="57"/>
      <c r="W122" s="57"/>
      <c r="X122" s="49"/>
      <c r="Z122" s="49"/>
      <c r="AA122" s="48"/>
      <c r="AC122" s="48"/>
      <c r="AE122" s="48"/>
      <c r="AG122" s="48"/>
      <c r="AI122" s="48"/>
    </row>
    <row r="123" spans="1:35" x14ac:dyDescent="0.2">
      <c r="A123" s="3" t="s">
        <v>372</v>
      </c>
      <c r="B123" s="48">
        <v>1</v>
      </c>
      <c r="C123" s="39" t="s">
        <v>395</v>
      </c>
      <c r="D123" s="39" t="s">
        <v>379</v>
      </c>
      <c r="E123" s="42">
        <f>IFERROR(IF($B123&gt;0,VLOOKUP($B123,PosnPointsDMT,2,FALSE),0),0)</f>
        <v>0</v>
      </c>
      <c r="F123" s="57">
        <v>18.899999999999999</v>
      </c>
      <c r="G123" s="57">
        <v>3.1</v>
      </c>
      <c r="H123" s="57">
        <v>0.2</v>
      </c>
      <c r="I123" s="49">
        <v>21.8</v>
      </c>
      <c r="K123" s="57">
        <v>18.7</v>
      </c>
      <c r="L123" s="57">
        <v>2.1</v>
      </c>
      <c r="M123" s="57">
        <v>-1</v>
      </c>
      <c r="N123" s="49">
        <v>20.8</v>
      </c>
      <c r="P123" s="57">
        <v>18</v>
      </c>
      <c r="Q123" s="57">
        <v>1.2</v>
      </c>
      <c r="R123" s="57">
        <v>0.8</v>
      </c>
      <c r="S123" s="49">
        <v>18.399999999999999</v>
      </c>
      <c r="U123" s="57">
        <v>18</v>
      </c>
      <c r="V123" s="57">
        <v>2.4</v>
      </c>
      <c r="W123" s="57">
        <v>-1</v>
      </c>
      <c r="X123" s="49">
        <v>20.399999999999999</v>
      </c>
      <c r="Z123" s="49">
        <v>81.400000000000006</v>
      </c>
      <c r="AA123" s="48">
        <v>1</v>
      </c>
      <c r="AC123" s="48">
        <v>-1</v>
      </c>
      <c r="AD123" s="60">
        <v>0</v>
      </c>
      <c r="AE123" s="48">
        <v>-1</v>
      </c>
      <c r="AF123" s="60">
        <v>0</v>
      </c>
      <c r="AG123" s="48">
        <v>-1</v>
      </c>
      <c r="AH123" s="60">
        <v>0</v>
      </c>
      <c r="AI123" s="48">
        <v>-1</v>
      </c>
    </row>
    <row r="124" spans="1:35" x14ac:dyDescent="0.2">
      <c r="B124" s="48"/>
      <c r="F124" s="57"/>
      <c r="G124" s="57"/>
      <c r="H124" s="57"/>
      <c r="I124" s="49"/>
      <c r="K124" s="57"/>
      <c r="L124" s="57"/>
      <c r="M124" s="57"/>
      <c r="N124" s="49"/>
      <c r="P124" s="57"/>
      <c r="Q124" s="57"/>
      <c r="R124" s="57"/>
      <c r="S124" s="49"/>
      <c r="U124" s="57"/>
      <c r="V124" s="57"/>
      <c r="W124" s="57"/>
      <c r="X124" s="49"/>
      <c r="Z124" s="49"/>
      <c r="AA124" s="48"/>
      <c r="AC124" s="48"/>
      <c r="AE124" s="48"/>
      <c r="AG124" s="48"/>
      <c r="AI124" s="48"/>
    </row>
    <row r="125" spans="1:35" x14ac:dyDescent="0.2">
      <c r="A125" s="3" t="s">
        <v>350</v>
      </c>
      <c r="B125" s="48">
        <v>1</v>
      </c>
      <c r="C125" s="39" t="s">
        <v>273</v>
      </c>
      <c r="D125" s="39" t="s">
        <v>88</v>
      </c>
      <c r="E125" s="42">
        <f>IFERROR(IF($B125&gt;0,VLOOKUP($B125,PosnPointsDMT,2,FALSE),0),0)</f>
        <v>0</v>
      </c>
      <c r="F125" s="57">
        <v>18.3</v>
      </c>
      <c r="G125" s="57">
        <v>1.6</v>
      </c>
      <c r="H125" s="57">
        <v>-1</v>
      </c>
      <c r="I125" s="49">
        <v>19.899999999999999</v>
      </c>
      <c r="K125" s="57">
        <v>18.899999999999999</v>
      </c>
      <c r="L125" s="57">
        <v>2.2000000000000002</v>
      </c>
      <c r="M125" s="57">
        <v>0.6</v>
      </c>
      <c r="N125" s="49">
        <v>20.5</v>
      </c>
      <c r="P125" s="57">
        <v>17.399999999999999</v>
      </c>
      <c r="Q125" s="57">
        <v>0.7</v>
      </c>
      <c r="R125" s="57">
        <v>2</v>
      </c>
      <c r="S125" s="49">
        <v>16.100000000000001</v>
      </c>
      <c r="U125" s="57">
        <v>-1E-4</v>
      </c>
      <c r="V125" s="57">
        <v>-1E-4</v>
      </c>
      <c r="W125" s="57">
        <v>-1E-4</v>
      </c>
      <c r="X125" s="49">
        <v>-1E-4</v>
      </c>
      <c r="Z125" s="49">
        <v>56.5</v>
      </c>
      <c r="AA125" s="48">
        <v>1</v>
      </c>
      <c r="AC125" s="48">
        <v>-1</v>
      </c>
      <c r="AD125" s="60">
        <v>0</v>
      </c>
      <c r="AE125" s="48">
        <v>-1</v>
      </c>
      <c r="AF125" s="60">
        <v>0</v>
      </c>
      <c r="AG125" s="48">
        <v>1</v>
      </c>
      <c r="AH125" s="60">
        <v>0</v>
      </c>
      <c r="AI125" s="48">
        <v>-1</v>
      </c>
    </row>
    <row r="126" spans="1:35" x14ac:dyDescent="0.2">
      <c r="E126" s="42">
        <f>IFERROR(IF($B126&gt;0,VLOOKUP($B126,PosnPointsDMT,2,FALSE),0),0)</f>
        <v>0</v>
      </c>
    </row>
    <row r="127" spans="1:35" x14ac:dyDescent="0.2">
      <c r="A127" s="3" t="s">
        <v>346</v>
      </c>
      <c r="B127" s="48">
        <v>1</v>
      </c>
      <c r="C127" s="39" t="s">
        <v>305</v>
      </c>
      <c r="D127" s="39" t="s">
        <v>86</v>
      </c>
      <c r="E127" s="42">
        <f>IFERROR(IF($B127&gt;0,VLOOKUP($B127,PosnPointsDMT,2,FALSE),0),0)</f>
        <v>0</v>
      </c>
      <c r="F127" s="57">
        <v>18.5</v>
      </c>
      <c r="G127" s="57">
        <v>3.2</v>
      </c>
      <c r="H127" s="57">
        <v>0.6</v>
      </c>
      <c r="I127" s="49">
        <v>21.1</v>
      </c>
      <c r="K127" s="57">
        <v>18.2</v>
      </c>
      <c r="L127" s="57">
        <v>3.1</v>
      </c>
      <c r="M127" s="57">
        <v>0.8</v>
      </c>
      <c r="N127" s="49">
        <v>20.5</v>
      </c>
      <c r="P127" s="57">
        <v>18.399999999999999</v>
      </c>
      <c r="Q127" s="57">
        <v>3.2</v>
      </c>
      <c r="R127" s="57">
        <v>0.2</v>
      </c>
      <c r="S127" s="49">
        <v>21.4</v>
      </c>
      <c r="U127" s="57">
        <v>-1E-4</v>
      </c>
      <c r="V127" s="57">
        <v>-1E-4</v>
      </c>
      <c r="W127" s="57">
        <v>-1E-4</v>
      </c>
      <c r="X127" s="49">
        <v>-1E-4</v>
      </c>
      <c r="Z127" s="49">
        <v>63</v>
      </c>
      <c r="AA127" s="48">
        <v>1</v>
      </c>
      <c r="AC127" s="48">
        <v>-1</v>
      </c>
      <c r="AD127" s="60">
        <v>0</v>
      </c>
      <c r="AE127" s="48">
        <v>-1</v>
      </c>
      <c r="AF127" s="60">
        <v>0</v>
      </c>
      <c r="AG127" s="48">
        <v>-1</v>
      </c>
      <c r="AH127" s="60">
        <v>0</v>
      </c>
      <c r="AI127" s="48">
        <v>-1</v>
      </c>
    </row>
    <row r="128" spans="1:35" x14ac:dyDescent="0.2">
      <c r="B128" s="48"/>
      <c r="F128" s="57"/>
      <c r="G128" s="57"/>
      <c r="H128" s="57"/>
      <c r="I128" s="49"/>
      <c r="K128" s="57"/>
      <c r="L128" s="57"/>
      <c r="M128" s="57"/>
      <c r="N128" s="49"/>
      <c r="P128" s="57"/>
      <c r="Q128" s="57"/>
      <c r="R128" s="57"/>
      <c r="S128" s="49"/>
      <c r="U128" s="57"/>
      <c r="V128" s="57"/>
      <c r="W128" s="57"/>
      <c r="X128" s="49"/>
      <c r="Z128" s="49"/>
      <c r="AA128" s="48"/>
      <c r="AC128" s="48"/>
      <c r="AE128" s="48"/>
      <c r="AG128" s="48"/>
      <c r="AI128" s="48"/>
    </row>
    <row r="129" spans="1:35" x14ac:dyDescent="0.2">
      <c r="A129" s="3" t="s">
        <v>351</v>
      </c>
      <c r="B129" s="48">
        <v>1</v>
      </c>
      <c r="C129" s="39" t="s">
        <v>317</v>
      </c>
      <c r="D129" s="39" t="s">
        <v>88</v>
      </c>
      <c r="E129" s="42">
        <f>IFERROR(IF($B129&gt;0,VLOOKUP($B129,PosnPointsDMT,2,FALSE),0),0)</f>
        <v>0</v>
      </c>
      <c r="F129" s="57">
        <v>18.7</v>
      </c>
      <c r="G129" s="57">
        <v>2.7</v>
      </c>
      <c r="H129" s="57">
        <v>-1</v>
      </c>
      <c r="I129" s="49">
        <v>21.4</v>
      </c>
      <c r="K129" s="57">
        <v>19</v>
      </c>
      <c r="L129" s="57">
        <v>3.1</v>
      </c>
      <c r="M129" s="57">
        <v>-1</v>
      </c>
      <c r="N129" s="49">
        <v>22.1</v>
      </c>
      <c r="P129" s="57">
        <v>18.7</v>
      </c>
      <c r="Q129" s="57">
        <v>3.1</v>
      </c>
      <c r="R129" s="57">
        <v>-1</v>
      </c>
      <c r="S129" s="49">
        <v>21.8</v>
      </c>
      <c r="U129" s="57">
        <v>-1E-4</v>
      </c>
      <c r="V129" s="57">
        <v>-1E-4</v>
      </c>
      <c r="W129" s="57">
        <v>-1E-4</v>
      </c>
      <c r="X129" s="49">
        <v>-1E-4</v>
      </c>
      <c r="Z129" s="49">
        <v>65.3</v>
      </c>
      <c r="AA129" s="48">
        <v>1</v>
      </c>
      <c r="AC129" s="48">
        <v>-1</v>
      </c>
      <c r="AD129" s="60">
        <v>0</v>
      </c>
      <c r="AE129" s="48">
        <v>-1</v>
      </c>
      <c r="AF129" s="60">
        <v>0</v>
      </c>
      <c r="AG129" s="48">
        <v>-1</v>
      </c>
      <c r="AH129" s="60">
        <v>0</v>
      </c>
      <c r="AI129" s="48">
        <v>-1</v>
      </c>
    </row>
    <row r="130" spans="1:35" x14ac:dyDescent="0.2">
      <c r="A130" s="3" t="s">
        <v>351</v>
      </c>
      <c r="B130" s="48">
        <v>2</v>
      </c>
      <c r="C130" s="39" t="s">
        <v>381</v>
      </c>
      <c r="D130" s="39" t="s">
        <v>379</v>
      </c>
      <c r="E130" s="42">
        <f>IFERROR(IF($B130&gt;0,VLOOKUP($B130,PosnPointsDMT,2,FALSE),0),0)</f>
        <v>0</v>
      </c>
      <c r="F130" s="57">
        <v>18.899999999999999</v>
      </c>
      <c r="G130" s="57">
        <v>1.3</v>
      </c>
      <c r="H130" s="57">
        <v>0.6</v>
      </c>
      <c r="I130" s="49">
        <v>19.600000000000001</v>
      </c>
      <c r="K130" s="57">
        <v>18.600000000000001</v>
      </c>
      <c r="L130" s="57">
        <v>3.2</v>
      </c>
      <c r="M130" s="57">
        <v>0.2</v>
      </c>
      <c r="N130" s="49">
        <v>21.6</v>
      </c>
      <c r="P130" s="57">
        <v>17.600000000000001</v>
      </c>
      <c r="Q130" s="57">
        <v>0.9</v>
      </c>
      <c r="R130" s="57">
        <v>2</v>
      </c>
      <c r="S130" s="49">
        <v>16.5</v>
      </c>
      <c r="U130" s="57">
        <v>-1E-4</v>
      </c>
      <c r="V130" s="57">
        <v>-1E-4</v>
      </c>
      <c r="W130" s="57">
        <v>-1E-4</v>
      </c>
      <c r="X130" s="49">
        <v>-1E-4</v>
      </c>
      <c r="Z130" s="49">
        <v>57.7</v>
      </c>
      <c r="AA130" s="48">
        <v>2</v>
      </c>
      <c r="AC130" s="48">
        <v>-1</v>
      </c>
      <c r="AD130" s="60">
        <v>0</v>
      </c>
      <c r="AE130" s="48">
        <v>-1</v>
      </c>
      <c r="AF130" s="60">
        <v>0</v>
      </c>
      <c r="AG130" s="48">
        <v>1</v>
      </c>
      <c r="AH130" s="60">
        <v>0</v>
      </c>
      <c r="AI130" s="48">
        <v>-1</v>
      </c>
    </row>
    <row r="131" spans="1:35" x14ac:dyDescent="0.2"/>
    <row r="132" spans="1:35" x14ac:dyDescent="0.2">
      <c r="A132" s="3" t="s">
        <v>347</v>
      </c>
      <c r="B132" s="48">
        <v>1</v>
      </c>
      <c r="C132" s="39" t="s">
        <v>377</v>
      </c>
      <c r="D132" s="39" t="s">
        <v>86</v>
      </c>
      <c r="E132" s="42">
        <f>IFERROR(IF($B132&gt;0,VLOOKUP($B132,PosnPointsDMT,2,FALSE),0),0)</f>
        <v>0</v>
      </c>
      <c r="F132" s="57">
        <v>18</v>
      </c>
      <c r="G132" s="57">
        <v>4.8</v>
      </c>
      <c r="H132" s="57">
        <v>0.2</v>
      </c>
      <c r="I132" s="49">
        <v>22.6</v>
      </c>
      <c r="K132" s="57">
        <v>18.2</v>
      </c>
      <c r="L132" s="57">
        <v>4.8</v>
      </c>
      <c r="M132" s="57">
        <v>0.8</v>
      </c>
      <c r="N132" s="49">
        <v>22.2</v>
      </c>
      <c r="P132" s="57">
        <v>16.5</v>
      </c>
      <c r="Q132" s="57">
        <v>4.8</v>
      </c>
      <c r="R132" s="57">
        <v>0.8</v>
      </c>
      <c r="S132" s="49">
        <v>20.5</v>
      </c>
      <c r="U132" s="57">
        <v>-1E-4</v>
      </c>
      <c r="V132" s="57">
        <v>-1E-4</v>
      </c>
      <c r="W132" s="57">
        <v>-1E-4</v>
      </c>
      <c r="X132" s="49">
        <v>-1E-4</v>
      </c>
      <c r="Z132" s="49">
        <v>65.3</v>
      </c>
      <c r="AA132" s="48">
        <v>1</v>
      </c>
      <c r="AC132" s="48">
        <v>-1</v>
      </c>
      <c r="AD132" s="60">
        <v>0</v>
      </c>
      <c r="AE132" s="48">
        <v>-1</v>
      </c>
      <c r="AF132" s="60">
        <v>0</v>
      </c>
      <c r="AG132" s="48">
        <v>-1</v>
      </c>
      <c r="AH132" s="60">
        <v>0</v>
      </c>
      <c r="AI132" s="48">
        <v>-1</v>
      </c>
    </row>
    <row r="133" spans="1:35" x14ac:dyDescent="0.2">
      <c r="B133" s="48"/>
      <c r="F133" s="57"/>
      <c r="G133" s="57"/>
      <c r="H133" s="57"/>
      <c r="I133" s="49"/>
      <c r="K133" s="57"/>
      <c r="L133" s="57"/>
      <c r="M133" s="57"/>
      <c r="N133" s="49"/>
      <c r="P133" s="57"/>
      <c r="Q133" s="57"/>
      <c r="R133" s="57"/>
      <c r="S133" s="49"/>
      <c r="U133" s="57"/>
      <c r="V133" s="57"/>
      <c r="W133" s="57"/>
      <c r="X133" s="49"/>
      <c r="Z133" s="49"/>
      <c r="AA133" s="48"/>
      <c r="AC133" s="48"/>
      <c r="AE133" s="48"/>
      <c r="AG133" s="48"/>
      <c r="AI133" s="48"/>
    </row>
    <row r="134" spans="1:35" x14ac:dyDescent="0.2">
      <c r="A134" s="3" t="s">
        <v>352</v>
      </c>
      <c r="B134" s="48">
        <v>1</v>
      </c>
      <c r="C134" s="39" t="s">
        <v>383</v>
      </c>
      <c r="D134" s="39" t="s">
        <v>379</v>
      </c>
      <c r="E134" s="42">
        <f>IFERROR(IF($B134&gt;0,VLOOKUP($B134,PosnPointsDMT,2,FALSE),0),0)</f>
        <v>0</v>
      </c>
      <c r="F134" s="57">
        <v>18.899999999999999</v>
      </c>
      <c r="G134" s="57">
        <v>6.4</v>
      </c>
      <c r="H134" s="57">
        <v>0.2</v>
      </c>
      <c r="I134" s="49">
        <v>25.1</v>
      </c>
      <c r="K134" s="57">
        <v>18.899999999999999</v>
      </c>
      <c r="L134" s="57">
        <v>6.8</v>
      </c>
      <c r="M134" s="57">
        <v>0.6</v>
      </c>
      <c r="N134" s="49">
        <v>25.1</v>
      </c>
      <c r="P134" s="57">
        <v>18.3</v>
      </c>
      <c r="Q134" s="57">
        <v>6</v>
      </c>
      <c r="R134" s="57">
        <v>1</v>
      </c>
      <c r="S134" s="49">
        <v>23.3</v>
      </c>
      <c r="U134" s="57">
        <v>-1E-4</v>
      </c>
      <c r="V134" s="57">
        <v>-1E-4</v>
      </c>
      <c r="W134" s="57">
        <v>-1E-4</v>
      </c>
      <c r="X134" s="49">
        <v>-1E-4</v>
      </c>
      <c r="Z134" s="49">
        <v>73.5</v>
      </c>
      <c r="AA134" s="48">
        <v>1</v>
      </c>
      <c r="AC134" s="48">
        <v>-1</v>
      </c>
      <c r="AD134" s="60">
        <v>0</v>
      </c>
      <c r="AE134" s="48">
        <v>-1</v>
      </c>
      <c r="AF134" s="60">
        <v>0</v>
      </c>
      <c r="AG134" s="48">
        <v>-1</v>
      </c>
      <c r="AH134" s="60">
        <v>0</v>
      </c>
      <c r="AI134" s="48">
        <v>-1</v>
      </c>
    </row>
    <row r="135" spans="1:35" x14ac:dyDescent="0.2">
      <c r="A135" s="3" t="s">
        <v>352</v>
      </c>
      <c r="B135" s="48">
        <v>2</v>
      </c>
      <c r="C135" s="39" t="s">
        <v>318</v>
      </c>
      <c r="D135" s="39" t="s">
        <v>102</v>
      </c>
      <c r="E135" s="42">
        <f>IFERROR(IF($B135&gt;0,VLOOKUP($B135,PosnPointsDMT,2,FALSE),0),0)</f>
        <v>0</v>
      </c>
      <c r="F135" s="57">
        <v>18.600000000000001</v>
      </c>
      <c r="G135" s="57">
        <v>3.1</v>
      </c>
      <c r="H135" s="57">
        <v>0.2</v>
      </c>
      <c r="I135" s="49">
        <v>21.5</v>
      </c>
      <c r="K135" s="57">
        <v>18.7</v>
      </c>
      <c r="L135" s="57">
        <v>3.3</v>
      </c>
      <c r="M135" s="57">
        <v>-1</v>
      </c>
      <c r="N135" s="49">
        <v>22</v>
      </c>
      <c r="P135" s="57">
        <v>18.7</v>
      </c>
      <c r="Q135" s="57">
        <v>3.3</v>
      </c>
      <c r="R135" s="57">
        <v>0.6</v>
      </c>
      <c r="S135" s="49">
        <v>21.4</v>
      </c>
      <c r="U135" s="57">
        <v>-1E-4</v>
      </c>
      <c r="V135" s="57">
        <v>-1E-4</v>
      </c>
      <c r="W135" s="57">
        <v>-1E-4</v>
      </c>
      <c r="X135" s="49">
        <v>-1E-4</v>
      </c>
      <c r="Z135" s="49">
        <v>64.900000000000006</v>
      </c>
      <c r="AA135" s="48">
        <v>2</v>
      </c>
      <c r="AC135" s="48">
        <v>-1</v>
      </c>
      <c r="AD135" s="60">
        <v>0</v>
      </c>
      <c r="AE135" s="48">
        <v>-1</v>
      </c>
      <c r="AF135" s="60">
        <v>0</v>
      </c>
      <c r="AG135" s="48">
        <v>-1</v>
      </c>
      <c r="AH135" s="60">
        <v>0</v>
      </c>
      <c r="AI135" s="48">
        <v>-1</v>
      </c>
    </row>
    <row r="136" spans="1:35" x14ac:dyDescent="0.2">
      <c r="A136" s="3" t="s">
        <v>352</v>
      </c>
      <c r="B136" s="48">
        <v>3</v>
      </c>
      <c r="C136" s="39" t="s">
        <v>103</v>
      </c>
      <c r="D136" s="39" t="s">
        <v>104</v>
      </c>
      <c r="E136" s="42">
        <f>IFERROR(IF($B136&gt;0,VLOOKUP($B136,PosnPointsDMT,2,FALSE),0),0)</f>
        <v>0</v>
      </c>
      <c r="F136" s="57">
        <v>16.600000000000001</v>
      </c>
      <c r="G136" s="57">
        <v>3.1</v>
      </c>
      <c r="H136" s="57">
        <v>0.2</v>
      </c>
      <c r="I136" s="49">
        <v>19.5</v>
      </c>
      <c r="K136" s="57">
        <v>19.100000000000001</v>
      </c>
      <c r="L136" s="57">
        <v>3</v>
      </c>
      <c r="M136" s="57">
        <v>-1</v>
      </c>
      <c r="N136" s="49">
        <v>22.1</v>
      </c>
      <c r="P136" s="57">
        <v>18.8</v>
      </c>
      <c r="Q136" s="57">
        <v>3.3</v>
      </c>
      <c r="R136" s="57">
        <v>-1</v>
      </c>
      <c r="S136" s="49">
        <v>22.1</v>
      </c>
      <c r="U136" s="57">
        <v>-1E-4</v>
      </c>
      <c r="V136" s="57">
        <v>-1E-4</v>
      </c>
      <c r="W136" s="57">
        <v>-1E-4</v>
      </c>
      <c r="X136" s="49">
        <v>-1E-4</v>
      </c>
      <c r="Z136" s="49">
        <v>63.7</v>
      </c>
      <c r="AA136" s="48">
        <v>3</v>
      </c>
      <c r="AC136" s="48">
        <v>-1</v>
      </c>
      <c r="AD136" s="60">
        <v>0</v>
      </c>
      <c r="AE136" s="48">
        <v>-1</v>
      </c>
      <c r="AF136" s="60">
        <v>0</v>
      </c>
      <c r="AG136" s="48">
        <v>-1</v>
      </c>
      <c r="AH136" s="60">
        <v>0</v>
      </c>
      <c r="AI136" s="48">
        <v>-1</v>
      </c>
    </row>
    <row r="137" spans="1:35" x14ac:dyDescent="0.2">
      <c r="A137" s="3" t="s">
        <v>352</v>
      </c>
      <c r="B137" s="48">
        <v>4</v>
      </c>
      <c r="C137" s="39" t="s">
        <v>382</v>
      </c>
      <c r="D137" s="39" t="s">
        <v>104</v>
      </c>
      <c r="E137" s="42">
        <f>IFERROR(IF($B137&gt;0,VLOOKUP($B137,PosnPointsDMT,2,FALSE),0),0)</f>
        <v>0</v>
      </c>
      <c r="F137" s="57">
        <v>18.8</v>
      </c>
      <c r="G137" s="57">
        <v>3.4</v>
      </c>
      <c r="H137" s="57">
        <v>-1</v>
      </c>
      <c r="I137" s="49">
        <v>22.2</v>
      </c>
      <c r="K137" s="57">
        <v>18.7</v>
      </c>
      <c r="L137" s="57">
        <v>3</v>
      </c>
      <c r="M137" s="57">
        <v>0.8</v>
      </c>
      <c r="N137" s="49">
        <v>20.9</v>
      </c>
      <c r="P137" s="57">
        <v>17.3</v>
      </c>
      <c r="Q137" s="57">
        <v>2.4</v>
      </c>
      <c r="R137" s="57">
        <v>2</v>
      </c>
      <c r="S137" s="49">
        <v>17.7</v>
      </c>
      <c r="U137" s="57">
        <v>-1E-4</v>
      </c>
      <c r="V137" s="57">
        <v>-1E-4</v>
      </c>
      <c r="W137" s="57">
        <v>-1E-4</v>
      </c>
      <c r="X137" s="49">
        <v>-1E-4</v>
      </c>
      <c r="Z137" s="49">
        <v>60.8</v>
      </c>
      <c r="AA137" s="48">
        <v>4</v>
      </c>
      <c r="AC137" s="48">
        <v>-1</v>
      </c>
      <c r="AD137" s="60">
        <v>0</v>
      </c>
      <c r="AE137" s="48">
        <v>-1</v>
      </c>
      <c r="AF137" s="60">
        <v>0</v>
      </c>
      <c r="AG137" s="48">
        <v>1</v>
      </c>
      <c r="AH137" s="60">
        <v>0</v>
      </c>
      <c r="AI137" s="48">
        <v>-1</v>
      </c>
    </row>
    <row r="138" spans="1:35" x14ac:dyDescent="0.2">
      <c r="B138" s="48"/>
      <c r="F138" s="57"/>
      <c r="G138" s="57"/>
      <c r="H138" s="57"/>
      <c r="I138" s="49"/>
      <c r="K138" s="57"/>
      <c r="L138" s="57"/>
      <c r="M138" s="57"/>
      <c r="N138" s="49"/>
      <c r="P138" s="57"/>
      <c r="Q138" s="57"/>
      <c r="R138" s="57"/>
      <c r="S138" s="49"/>
      <c r="U138" s="57"/>
      <c r="V138" s="57"/>
      <c r="W138" s="57"/>
      <c r="X138" s="49"/>
      <c r="Z138" s="49"/>
      <c r="AA138" s="48"/>
      <c r="AC138" s="48"/>
      <c r="AE138" s="48"/>
      <c r="AG138" s="48"/>
      <c r="AI138" s="48"/>
    </row>
    <row r="139" spans="1:35" x14ac:dyDescent="0.2">
      <c r="A139" s="3" t="s">
        <v>348</v>
      </c>
      <c r="B139" s="48">
        <v>1</v>
      </c>
      <c r="C139" s="39" t="s">
        <v>96</v>
      </c>
      <c r="D139" s="39" t="s">
        <v>93</v>
      </c>
      <c r="E139" s="42">
        <f>IFERROR(IF($B139&gt;0,VLOOKUP($B139,PosnPointsDMT,2,FALSE),0),0)</f>
        <v>0</v>
      </c>
      <c r="F139" s="57">
        <v>19</v>
      </c>
      <c r="G139" s="57">
        <v>6</v>
      </c>
      <c r="H139" s="57">
        <v>-1</v>
      </c>
      <c r="I139" s="49">
        <v>25</v>
      </c>
      <c r="K139" s="57">
        <v>18.399999999999999</v>
      </c>
      <c r="L139" s="57">
        <v>6</v>
      </c>
      <c r="M139" s="57">
        <v>-1</v>
      </c>
      <c r="N139" s="49">
        <v>24.4</v>
      </c>
      <c r="P139" s="57">
        <v>18.7</v>
      </c>
      <c r="Q139" s="57">
        <v>6</v>
      </c>
      <c r="R139" s="57">
        <v>0.2</v>
      </c>
      <c r="S139" s="49">
        <v>24.5</v>
      </c>
      <c r="U139" s="57">
        <v>-1E-4</v>
      </c>
      <c r="V139" s="57">
        <v>-1E-4</v>
      </c>
      <c r="W139" s="57">
        <v>-1E-4</v>
      </c>
      <c r="X139" s="49">
        <v>-1E-4</v>
      </c>
      <c r="Z139" s="49">
        <v>73.900000000000006</v>
      </c>
      <c r="AA139" s="48">
        <v>1</v>
      </c>
      <c r="AC139" s="48">
        <v>-1</v>
      </c>
      <c r="AD139" s="60">
        <v>0</v>
      </c>
      <c r="AE139" s="48">
        <v>-1</v>
      </c>
      <c r="AF139" s="60">
        <v>0</v>
      </c>
      <c r="AG139" s="48">
        <v>-1</v>
      </c>
      <c r="AH139" s="60">
        <v>0</v>
      </c>
      <c r="AI139" s="48">
        <v>-1</v>
      </c>
    </row>
    <row r="140" spans="1:35" x14ac:dyDescent="0.2">
      <c r="A140" s="3" t="s">
        <v>348</v>
      </c>
      <c r="B140" s="48">
        <v>2</v>
      </c>
      <c r="C140" s="39" t="s">
        <v>378</v>
      </c>
      <c r="D140" s="39" t="s">
        <v>379</v>
      </c>
      <c r="E140" s="42">
        <f>IFERROR(IF($B140&gt;0,VLOOKUP($B140,PosnPointsDMT,2,FALSE),0),0)</f>
        <v>0</v>
      </c>
      <c r="F140" s="57">
        <v>0</v>
      </c>
      <c r="G140" s="57">
        <v>0</v>
      </c>
      <c r="H140" s="57">
        <v>0</v>
      </c>
      <c r="I140" s="49">
        <v>0</v>
      </c>
      <c r="K140" s="57">
        <v>16.8</v>
      </c>
      <c r="L140" s="57">
        <v>7.6</v>
      </c>
      <c r="M140" s="57">
        <v>1</v>
      </c>
      <c r="N140" s="49">
        <v>23.4</v>
      </c>
      <c r="P140" s="57">
        <v>17.399999999999999</v>
      </c>
      <c r="Q140" s="57">
        <v>5.0999999999999996</v>
      </c>
      <c r="R140" s="57">
        <v>2</v>
      </c>
      <c r="S140" s="49">
        <v>20.5</v>
      </c>
      <c r="U140" s="57">
        <v>-1E-4</v>
      </c>
      <c r="V140" s="57">
        <v>-1E-4</v>
      </c>
      <c r="W140" s="57">
        <v>-1E-4</v>
      </c>
      <c r="X140" s="49">
        <v>-1E-4</v>
      </c>
      <c r="Z140" s="49">
        <v>43.9</v>
      </c>
      <c r="AA140" s="48">
        <v>2</v>
      </c>
      <c r="AC140" s="48">
        <v>0</v>
      </c>
      <c r="AD140" s="60">
        <v>0</v>
      </c>
      <c r="AE140" s="48">
        <v>-1</v>
      </c>
      <c r="AF140" s="60">
        <v>0</v>
      </c>
      <c r="AG140" s="48">
        <v>1</v>
      </c>
      <c r="AH140" s="60">
        <v>0</v>
      </c>
      <c r="AI140" s="48">
        <v>-1</v>
      </c>
    </row>
    <row r="141" spans="1:35" x14ac:dyDescent="0.2">
      <c r="B141" s="48"/>
      <c r="F141" s="57"/>
      <c r="G141" s="57"/>
      <c r="H141" s="57"/>
      <c r="I141" s="49"/>
      <c r="K141" s="57"/>
      <c r="L141" s="57"/>
      <c r="M141" s="57"/>
      <c r="N141" s="49"/>
      <c r="P141" s="57"/>
      <c r="Q141" s="57"/>
      <c r="R141" s="57"/>
      <c r="S141" s="49"/>
      <c r="U141" s="57"/>
      <c r="V141" s="57"/>
      <c r="W141" s="57"/>
      <c r="X141" s="49"/>
      <c r="Z141" s="49"/>
      <c r="AA141" s="48"/>
      <c r="AC141" s="48"/>
      <c r="AE141" s="48"/>
      <c r="AG141" s="48"/>
      <c r="AI141" s="48"/>
    </row>
    <row r="142" spans="1:35" x14ac:dyDescent="0.2">
      <c r="A142" s="74" t="s">
        <v>353</v>
      </c>
      <c r="B142" s="75">
        <v>1</v>
      </c>
      <c r="C142" s="76" t="s">
        <v>324</v>
      </c>
      <c r="D142" s="76" t="s">
        <v>124</v>
      </c>
      <c r="E142" s="68">
        <f>IFERROR(IF($B142&gt;0,VLOOKUP($B142,PosnPointsDMT,2,FALSE),0),0)</f>
        <v>0</v>
      </c>
      <c r="F142" s="77">
        <v>18.600000000000001</v>
      </c>
      <c r="G142" s="77">
        <v>6</v>
      </c>
      <c r="H142" s="77">
        <v>-1</v>
      </c>
      <c r="I142" s="78">
        <v>24.6</v>
      </c>
      <c r="J142" s="79"/>
      <c r="K142" s="77">
        <v>18.600000000000001</v>
      </c>
      <c r="L142" s="77">
        <v>3</v>
      </c>
      <c r="M142" s="77">
        <v>1</v>
      </c>
      <c r="N142" s="78">
        <v>20.6</v>
      </c>
      <c r="O142" s="79"/>
      <c r="P142" s="77">
        <v>17.899999999999999</v>
      </c>
      <c r="Q142" s="77">
        <v>6</v>
      </c>
      <c r="R142" s="77">
        <v>-1</v>
      </c>
      <c r="S142" s="78">
        <v>23.9</v>
      </c>
      <c r="T142" s="74"/>
      <c r="U142" s="77">
        <v>-1E-4</v>
      </c>
      <c r="V142" s="77">
        <v>-1E-4</v>
      </c>
      <c r="W142" s="77">
        <v>-1E-4</v>
      </c>
      <c r="X142" s="78">
        <v>-1E-4</v>
      </c>
      <c r="Y142" s="74"/>
      <c r="Z142" s="78">
        <v>69.099999999999994</v>
      </c>
      <c r="AA142" s="75">
        <v>1</v>
      </c>
      <c r="AB142" s="74"/>
      <c r="AC142" s="75">
        <v>-1</v>
      </c>
      <c r="AD142" s="82">
        <v>0</v>
      </c>
      <c r="AE142" s="75">
        <v>-1</v>
      </c>
      <c r="AF142" s="82">
        <v>0</v>
      </c>
      <c r="AG142" s="75">
        <v>-1</v>
      </c>
      <c r="AH142" s="82">
        <v>0</v>
      </c>
      <c r="AI142" s="75">
        <v>-1</v>
      </c>
    </row>
    <row r="143" spans="1:35" x14ac:dyDescent="0.2">
      <c r="A143" s="3" t="s">
        <v>353</v>
      </c>
      <c r="B143" s="48">
        <v>2</v>
      </c>
      <c r="C143" s="39" t="s">
        <v>384</v>
      </c>
      <c r="D143" s="39" t="s">
        <v>153</v>
      </c>
      <c r="E143" s="42">
        <f>IFERROR(IF($B143&gt;0,VLOOKUP($B143,PosnPointsDMT,2,FALSE),0),0)</f>
        <v>0</v>
      </c>
      <c r="F143" s="57">
        <v>18.8</v>
      </c>
      <c r="G143" s="57">
        <v>1.8</v>
      </c>
      <c r="H143" s="57">
        <v>1</v>
      </c>
      <c r="I143" s="49">
        <v>19.600000000000001</v>
      </c>
      <c r="K143" s="57">
        <v>18.5</v>
      </c>
      <c r="L143" s="57">
        <v>4.4000000000000004</v>
      </c>
      <c r="M143" s="57">
        <v>0.2</v>
      </c>
      <c r="N143" s="49">
        <v>22.7</v>
      </c>
      <c r="P143" s="57">
        <v>18.399999999999999</v>
      </c>
      <c r="Q143" s="57">
        <v>4.4000000000000004</v>
      </c>
      <c r="R143" s="57">
        <v>-1</v>
      </c>
      <c r="S143" s="49">
        <v>22.8</v>
      </c>
      <c r="U143" s="57">
        <v>-1E-4</v>
      </c>
      <c r="V143" s="57">
        <v>-1E-4</v>
      </c>
      <c r="W143" s="57">
        <v>-1E-4</v>
      </c>
      <c r="X143" s="49">
        <v>-1E-4</v>
      </c>
      <c r="Z143" s="49">
        <v>65.099999999999994</v>
      </c>
      <c r="AA143" s="48">
        <v>2</v>
      </c>
      <c r="AC143" s="48">
        <v>-1</v>
      </c>
      <c r="AD143" s="60">
        <v>0</v>
      </c>
      <c r="AE143" s="48">
        <v>-1</v>
      </c>
      <c r="AF143" s="60">
        <v>0</v>
      </c>
      <c r="AG143" s="48">
        <v>-1</v>
      </c>
      <c r="AH143" s="60">
        <v>0</v>
      </c>
      <c r="AI143" s="48">
        <v>-1</v>
      </c>
    </row>
    <row r="144" spans="1:35" x14ac:dyDescent="0.2">
      <c r="B144" s="48"/>
      <c r="F144" s="57"/>
      <c r="G144" s="57"/>
      <c r="H144" s="57"/>
      <c r="I144" s="49"/>
      <c r="K144" s="57"/>
      <c r="L144" s="57"/>
      <c r="M144" s="57"/>
      <c r="N144" s="49"/>
      <c r="P144" s="57"/>
      <c r="Q144" s="57"/>
      <c r="R144" s="57"/>
      <c r="S144" s="49"/>
      <c r="U144" s="57"/>
      <c r="V144" s="57"/>
      <c r="W144" s="57"/>
      <c r="X144" s="49"/>
      <c r="Z144" s="49"/>
      <c r="AA144" s="48"/>
      <c r="AC144" s="48"/>
      <c r="AE144" s="48"/>
      <c r="AG144" s="48"/>
      <c r="AI144" s="48"/>
    </row>
    <row r="145" spans="1:35" x14ac:dyDescent="0.2">
      <c r="A145" s="3" t="s">
        <v>349</v>
      </c>
      <c r="B145" s="48">
        <v>1</v>
      </c>
      <c r="C145" s="39" t="s">
        <v>380</v>
      </c>
      <c r="D145" s="39" t="s">
        <v>102</v>
      </c>
      <c r="E145" s="42">
        <f>IFERROR(IF($B145&gt;0,VLOOKUP($B145,PosnPointsDMT,2,FALSE),0),0)</f>
        <v>0</v>
      </c>
      <c r="F145" s="57">
        <v>19</v>
      </c>
      <c r="G145" s="57">
        <v>6.8</v>
      </c>
      <c r="H145" s="57">
        <v>0.2</v>
      </c>
      <c r="I145" s="49">
        <v>25.6</v>
      </c>
      <c r="K145" s="57">
        <v>18.8</v>
      </c>
      <c r="L145" s="57">
        <v>6.8</v>
      </c>
      <c r="M145" s="57">
        <v>1</v>
      </c>
      <c r="N145" s="49">
        <v>24.6</v>
      </c>
      <c r="P145" s="57">
        <v>18.2</v>
      </c>
      <c r="Q145" s="57">
        <v>4.5999999999999996</v>
      </c>
      <c r="R145" s="57">
        <v>0.2</v>
      </c>
      <c r="S145" s="49">
        <v>22.6</v>
      </c>
      <c r="U145" s="57">
        <v>-1E-4</v>
      </c>
      <c r="V145" s="57">
        <v>-1E-4</v>
      </c>
      <c r="W145" s="57">
        <v>-1E-4</v>
      </c>
      <c r="X145" s="49">
        <v>-1E-4</v>
      </c>
      <c r="Z145" s="49">
        <v>72.8</v>
      </c>
      <c r="AA145" s="48">
        <v>1</v>
      </c>
      <c r="AC145" s="48">
        <v>-1</v>
      </c>
      <c r="AD145" s="60">
        <v>0</v>
      </c>
      <c r="AE145" s="48">
        <v>-1</v>
      </c>
      <c r="AF145" s="60">
        <v>0</v>
      </c>
      <c r="AG145" s="48">
        <v>-1</v>
      </c>
      <c r="AH145" s="60">
        <v>0</v>
      </c>
      <c r="AI145" s="48">
        <v>-1</v>
      </c>
    </row>
    <row r="146" spans="1:35" x14ac:dyDescent="0.2">
      <c r="B146" s="48"/>
      <c r="F146" s="57"/>
      <c r="G146" s="57"/>
      <c r="H146" s="57"/>
      <c r="I146" s="49"/>
      <c r="K146" s="57"/>
      <c r="L146" s="57"/>
      <c r="M146" s="57"/>
      <c r="N146" s="49"/>
      <c r="P146" s="57"/>
      <c r="Q146" s="57"/>
      <c r="R146" s="57"/>
      <c r="S146" s="49"/>
      <c r="U146" s="57"/>
      <c r="V146" s="57"/>
      <c r="W146" s="57"/>
      <c r="X146" s="49"/>
      <c r="Z146" s="49"/>
      <c r="AA146" s="48"/>
      <c r="AC146" s="48"/>
      <c r="AE146" s="48"/>
      <c r="AG146" s="48"/>
      <c r="AI146" s="48"/>
    </row>
    <row r="147" spans="1:35" x14ac:dyDescent="0.2">
      <c r="A147" s="3" t="s">
        <v>354</v>
      </c>
      <c r="B147" s="48">
        <v>1</v>
      </c>
      <c r="C147" s="39" t="s">
        <v>385</v>
      </c>
      <c r="D147" s="39" t="s">
        <v>104</v>
      </c>
      <c r="E147" s="42">
        <f t="shared" ref="E147:E178" si="6">IFERROR(IF($B147&gt;0,VLOOKUP($B147,PosnPointsDMT,2,FALSE),0),0)</f>
        <v>0</v>
      </c>
      <c r="F147" s="57">
        <v>18.3</v>
      </c>
      <c r="G147" s="57">
        <v>6</v>
      </c>
      <c r="H147" s="57">
        <v>0.8</v>
      </c>
      <c r="I147" s="49">
        <v>23.5</v>
      </c>
      <c r="K147" s="57">
        <v>19.100000000000001</v>
      </c>
      <c r="L147" s="57">
        <v>3.4</v>
      </c>
      <c r="M147" s="57">
        <v>0.2</v>
      </c>
      <c r="N147" s="49">
        <v>22.3</v>
      </c>
      <c r="P147" s="57">
        <v>18</v>
      </c>
      <c r="Q147" s="57">
        <v>5.2</v>
      </c>
      <c r="R147" s="57">
        <v>0.8</v>
      </c>
      <c r="S147" s="49">
        <v>22.4</v>
      </c>
      <c r="U147" s="57">
        <v>-1E-4</v>
      </c>
      <c r="V147" s="57">
        <v>-1E-4</v>
      </c>
      <c r="W147" s="57">
        <v>-1E-4</v>
      </c>
      <c r="X147" s="49">
        <v>-1E-4</v>
      </c>
      <c r="Z147" s="49">
        <v>68.2</v>
      </c>
      <c r="AA147" s="48">
        <v>1</v>
      </c>
      <c r="AC147" s="48">
        <v>-1</v>
      </c>
      <c r="AD147" s="60">
        <v>0</v>
      </c>
      <c r="AE147" s="48">
        <v>-1</v>
      </c>
      <c r="AF147" s="60">
        <v>0</v>
      </c>
      <c r="AG147" s="48">
        <v>-1</v>
      </c>
      <c r="AH147" s="60">
        <v>0</v>
      </c>
      <c r="AI147" s="48">
        <v>-1</v>
      </c>
    </row>
    <row r="148" spans="1:35" x14ac:dyDescent="0.2">
      <c r="E148" s="42">
        <f t="shared" si="6"/>
        <v>0</v>
      </c>
    </row>
    <row r="149" spans="1:35" hidden="1" x14ac:dyDescent="0.2">
      <c r="E149" s="42">
        <f t="shared" si="6"/>
        <v>0</v>
      </c>
    </row>
    <row r="150" spans="1:35" hidden="1" x14ac:dyDescent="0.2">
      <c r="E150" s="42">
        <f t="shared" si="6"/>
        <v>0</v>
      </c>
    </row>
    <row r="151" spans="1:35" hidden="1" x14ac:dyDescent="0.2">
      <c r="E151" s="42">
        <f t="shared" si="6"/>
        <v>0</v>
      </c>
    </row>
    <row r="152" spans="1:35" hidden="1" x14ac:dyDescent="0.2">
      <c r="E152" s="42">
        <f t="shared" si="6"/>
        <v>0</v>
      </c>
    </row>
    <row r="153" spans="1:35" hidden="1" x14ac:dyDescent="0.2">
      <c r="E153" s="42">
        <f t="shared" si="6"/>
        <v>0</v>
      </c>
    </row>
    <row r="154" spans="1:35" hidden="1" x14ac:dyDescent="0.2">
      <c r="E154" s="42">
        <f t="shared" si="6"/>
        <v>0</v>
      </c>
    </row>
    <row r="155" spans="1:35" hidden="1" x14ac:dyDescent="0.2">
      <c r="E155" s="42">
        <f t="shared" si="6"/>
        <v>0</v>
      </c>
    </row>
    <row r="156" spans="1:35" hidden="1" x14ac:dyDescent="0.2">
      <c r="E156" s="42">
        <f t="shared" si="6"/>
        <v>0</v>
      </c>
    </row>
    <row r="157" spans="1:35" hidden="1" x14ac:dyDescent="0.2">
      <c r="E157" s="42">
        <f t="shared" si="6"/>
        <v>0</v>
      </c>
    </row>
    <row r="158" spans="1:35" hidden="1" x14ac:dyDescent="0.2">
      <c r="E158" s="42">
        <f t="shared" si="6"/>
        <v>0</v>
      </c>
    </row>
    <row r="159" spans="1:35" hidden="1" x14ac:dyDescent="0.2">
      <c r="E159" s="42">
        <f t="shared" si="6"/>
        <v>0</v>
      </c>
    </row>
    <row r="160" spans="1:35" hidden="1" x14ac:dyDescent="0.2">
      <c r="E160" s="42">
        <f t="shared" si="6"/>
        <v>0</v>
      </c>
    </row>
    <row r="161" spans="5:5" hidden="1" x14ac:dyDescent="0.2">
      <c r="E161" s="42">
        <f t="shared" si="6"/>
        <v>0</v>
      </c>
    </row>
    <row r="162" spans="5:5" hidden="1" x14ac:dyDescent="0.2">
      <c r="E162" s="42">
        <f t="shared" si="6"/>
        <v>0</v>
      </c>
    </row>
    <row r="163" spans="5:5" hidden="1" x14ac:dyDescent="0.2">
      <c r="E163" s="42">
        <f t="shared" si="6"/>
        <v>0</v>
      </c>
    </row>
    <row r="164" spans="5:5" hidden="1" x14ac:dyDescent="0.2">
      <c r="E164" s="42">
        <f t="shared" si="6"/>
        <v>0</v>
      </c>
    </row>
    <row r="165" spans="5:5" hidden="1" x14ac:dyDescent="0.2">
      <c r="E165" s="42">
        <f t="shared" si="6"/>
        <v>0</v>
      </c>
    </row>
    <row r="166" spans="5:5" hidden="1" x14ac:dyDescent="0.2">
      <c r="E166" s="42">
        <f t="shared" si="6"/>
        <v>0</v>
      </c>
    </row>
    <row r="167" spans="5:5" hidden="1" x14ac:dyDescent="0.2">
      <c r="E167" s="42">
        <f t="shared" si="6"/>
        <v>0</v>
      </c>
    </row>
    <row r="168" spans="5:5" hidden="1" x14ac:dyDescent="0.2">
      <c r="E168" s="42">
        <f t="shared" si="6"/>
        <v>0</v>
      </c>
    </row>
    <row r="169" spans="5:5" hidden="1" x14ac:dyDescent="0.2">
      <c r="E169" s="42">
        <f t="shared" si="6"/>
        <v>0</v>
      </c>
    </row>
    <row r="170" spans="5:5" hidden="1" x14ac:dyDescent="0.2">
      <c r="E170" s="42">
        <f t="shared" si="6"/>
        <v>0</v>
      </c>
    </row>
    <row r="171" spans="5:5" hidden="1" x14ac:dyDescent="0.2">
      <c r="E171" s="42">
        <f t="shared" si="6"/>
        <v>0</v>
      </c>
    </row>
    <row r="172" spans="5:5" hidden="1" x14ac:dyDescent="0.2">
      <c r="E172" s="42">
        <f t="shared" si="6"/>
        <v>0</v>
      </c>
    </row>
    <row r="173" spans="5:5" hidden="1" x14ac:dyDescent="0.2">
      <c r="E173" s="42">
        <f t="shared" si="6"/>
        <v>0</v>
      </c>
    </row>
    <row r="174" spans="5:5" hidden="1" x14ac:dyDescent="0.2">
      <c r="E174" s="42">
        <f t="shared" si="6"/>
        <v>0</v>
      </c>
    </row>
    <row r="175" spans="5:5" hidden="1" x14ac:dyDescent="0.2">
      <c r="E175" s="42">
        <f t="shared" si="6"/>
        <v>0</v>
      </c>
    </row>
    <row r="176" spans="5:5" hidden="1" x14ac:dyDescent="0.2">
      <c r="E176" s="42">
        <f t="shared" si="6"/>
        <v>0</v>
      </c>
    </row>
    <row r="177" spans="5:5" hidden="1" x14ac:dyDescent="0.2">
      <c r="E177" s="42">
        <f t="shared" si="6"/>
        <v>0</v>
      </c>
    </row>
    <row r="178" spans="5:5" hidden="1" x14ac:dyDescent="0.2">
      <c r="E178" s="42">
        <f t="shared" si="6"/>
        <v>0</v>
      </c>
    </row>
    <row r="179" spans="5:5" hidden="1" x14ac:dyDescent="0.2">
      <c r="E179" s="42">
        <f t="shared" ref="E179:E196" si="7">IFERROR(IF($B179&gt;0,VLOOKUP($B179,PosnPointsDMT,2,FALSE),0),0)</f>
        <v>0</v>
      </c>
    </row>
    <row r="180" spans="5:5" hidden="1" x14ac:dyDescent="0.2">
      <c r="E180" s="42">
        <f t="shared" si="7"/>
        <v>0</v>
      </c>
    </row>
    <row r="181" spans="5:5" hidden="1" x14ac:dyDescent="0.2">
      <c r="E181" s="42">
        <f t="shared" si="7"/>
        <v>0</v>
      </c>
    </row>
    <row r="182" spans="5:5" hidden="1" x14ac:dyDescent="0.2">
      <c r="E182" s="42">
        <f t="shared" si="7"/>
        <v>0</v>
      </c>
    </row>
    <row r="183" spans="5:5" hidden="1" x14ac:dyDescent="0.2">
      <c r="E183" s="42">
        <f t="shared" si="7"/>
        <v>0</v>
      </c>
    </row>
    <row r="184" spans="5:5" hidden="1" x14ac:dyDescent="0.2">
      <c r="E184" s="42">
        <f t="shared" si="7"/>
        <v>0</v>
      </c>
    </row>
    <row r="185" spans="5:5" hidden="1" x14ac:dyDescent="0.2">
      <c r="E185" s="42">
        <f t="shared" si="7"/>
        <v>0</v>
      </c>
    </row>
    <row r="186" spans="5:5" hidden="1" x14ac:dyDescent="0.2">
      <c r="E186" s="42">
        <f t="shared" si="7"/>
        <v>0</v>
      </c>
    </row>
    <row r="187" spans="5:5" hidden="1" x14ac:dyDescent="0.2">
      <c r="E187" s="42">
        <f t="shared" si="7"/>
        <v>0</v>
      </c>
    </row>
    <row r="188" spans="5:5" hidden="1" x14ac:dyDescent="0.2">
      <c r="E188" s="42">
        <f t="shared" si="7"/>
        <v>0</v>
      </c>
    </row>
    <row r="189" spans="5:5" hidden="1" x14ac:dyDescent="0.2">
      <c r="E189" s="42">
        <f t="shared" si="7"/>
        <v>0</v>
      </c>
    </row>
    <row r="190" spans="5:5" hidden="1" x14ac:dyDescent="0.2">
      <c r="E190" s="42">
        <f t="shared" si="7"/>
        <v>0</v>
      </c>
    </row>
    <row r="191" spans="5:5" hidden="1" x14ac:dyDescent="0.2">
      <c r="E191" s="42">
        <f t="shared" si="7"/>
        <v>0</v>
      </c>
    </row>
    <row r="192" spans="5:5" hidden="1" x14ac:dyDescent="0.2">
      <c r="E192" s="42">
        <f t="shared" si="7"/>
        <v>0</v>
      </c>
    </row>
    <row r="193" spans="5:5" hidden="1" x14ac:dyDescent="0.2">
      <c r="E193" s="42">
        <f t="shared" si="7"/>
        <v>0</v>
      </c>
    </row>
    <row r="194" spans="5:5" hidden="1" x14ac:dyDescent="0.2">
      <c r="E194" s="42">
        <f t="shared" si="7"/>
        <v>0</v>
      </c>
    </row>
    <row r="195" spans="5:5" hidden="1" x14ac:dyDescent="0.2">
      <c r="E195" s="42">
        <f t="shared" si="7"/>
        <v>0</v>
      </c>
    </row>
    <row r="196" spans="5:5" hidden="1" x14ac:dyDescent="0.2">
      <c r="E196" s="42">
        <f t="shared" si="7"/>
        <v>0</v>
      </c>
    </row>
    <row r="197" spans="5:5" hidden="1" x14ac:dyDescent="0.2">
      <c r="E197" s="42">
        <f t="shared" ref="E197:E260" si="8">IFERROR(IF($B197&gt;0,VLOOKUP($B197,PosnPointsDMT,2,FALSE),0),0)</f>
        <v>0</v>
      </c>
    </row>
    <row r="198" spans="5:5" hidden="1" x14ac:dyDescent="0.2">
      <c r="E198" s="42">
        <f t="shared" si="8"/>
        <v>0</v>
      </c>
    </row>
    <row r="199" spans="5:5" hidden="1" x14ac:dyDescent="0.2">
      <c r="E199" s="42">
        <f t="shared" si="8"/>
        <v>0</v>
      </c>
    </row>
    <row r="200" spans="5:5" hidden="1" x14ac:dyDescent="0.2">
      <c r="E200" s="42">
        <f t="shared" si="8"/>
        <v>0</v>
      </c>
    </row>
    <row r="201" spans="5:5" hidden="1" x14ac:dyDescent="0.2">
      <c r="E201" s="42">
        <f t="shared" si="8"/>
        <v>0</v>
      </c>
    </row>
    <row r="202" spans="5:5" hidden="1" x14ac:dyDescent="0.2">
      <c r="E202" s="42">
        <f t="shared" si="8"/>
        <v>0</v>
      </c>
    </row>
    <row r="203" spans="5:5" hidden="1" x14ac:dyDescent="0.2">
      <c r="E203" s="42">
        <f t="shared" si="8"/>
        <v>0</v>
      </c>
    </row>
    <row r="204" spans="5:5" hidden="1" x14ac:dyDescent="0.2">
      <c r="E204" s="42">
        <f t="shared" si="8"/>
        <v>0</v>
      </c>
    </row>
    <row r="205" spans="5:5" hidden="1" x14ac:dyDescent="0.2">
      <c r="E205" s="42">
        <f t="shared" si="8"/>
        <v>0</v>
      </c>
    </row>
    <row r="206" spans="5:5" hidden="1" x14ac:dyDescent="0.2">
      <c r="E206" s="42">
        <f t="shared" si="8"/>
        <v>0</v>
      </c>
    </row>
    <row r="207" spans="5:5" hidden="1" x14ac:dyDescent="0.2">
      <c r="E207" s="42">
        <f t="shared" si="8"/>
        <v>0</v>
      </c>
    </row>
    <row r="208" spans="5:5" hidden="1" x14ac:dyDescent="0.2">
      <c r="E208" s="42">
        <f t="shared" si="8"/>
        <v>0</v>
      </c>
    </row>
    <row r="209" spans="5:5" hidden="1" x14ac:dyDescent="0.2">
      <c r="E209" s="42">
        <f t="shared" si="8"/>
        <v>0</v>
      </c>
    </row>
    <row r="210" spans="5:5" hidden="1" x14ac:dyDescent="0.2">
      <c r="E210" s="42">
        <f t="shared" si="8"/>
        <v>0</v>
      </c>
    </row>
    <row r="211" spans="5:5" hidden="1" x14ac:dyDescent="0.2">
      <c r="E211" s="42">
        <f t="shared" si="8"/>
        <v>0</v>
      </c>
    </row>
    <row r="212" spans="5:5" hidden="1" x14ac:dyDescent="0.2">
      <c r="E212" s="42">
        <f t="shared" si="8"/>
        <v>0</v>
      </c>
    </row>
    <row r="213" spans="5:5" hidden="1" x14ac:dyDescent="0.2">
      <c r="E213" s="42">
        <f t="shared" si="8"/>
        <v>0</v>
      </c>
    </row>
    <row r="214" spans="5:5" hidden="1" x14ac:dyDescent="0.2">
      <c r="E214" s="42">
        <f t="shared" si="8"/>
        <v>0</v>
      </c>
    </row>
    <row r="215" spans="5:5" hidden="1" x14ac:dyDescent="0.2">
      <c r="E215" s="42">
        <f t="shared" si="8"/>
        <v>0</v>
      </c>
    </row>
    <row r="216" spans="5:5" hidden="1" x14ac:dyDescent="0.2">
      <c r="E216" s="42">
        <f t="shared" si="8"/>
        <v>0</v>
      </c>
    </row>
    <row r="217" spans="5:5" hidden="1" x14ac:dyDescent="0.2">
      <c r="E217" s="42">
        <f t="shared" si="8"/>
        <v>0</v>
      </c>
    </row>
    <row r="218" spans="5:5" hidden="1" x14ac:dyDescent="0.2">
      <c r="E218" s="42">
        <f t="shared" si="8"/>
        <v>0</v>
      </c>
    </row>
    <row r="219" spans="5:5" hidden="1" x14ac:dyDescent="0.2">
      <c r="E219" s="42">
        <f t="shared" si="8"/>
        <v>0</v>
      </c>
    </row>
    <row r="220" spans="5:5" hidden="1" x14ac:dyDescent="0.2">
      <c r="E220" s="42">
        <f t="shared" si="8"/>
        <v>0</v>
      </c>
    </row>
    <row r="221" spans="5:5" hidden="1" x14ac:dyDescent="0.2">
      <c r="E221" s="42">
        <f t="shared" si="8"/>
        <v>0</v>
      </c>
    </row>
    <row r="222" spans="5:5" hidden="1" x14ac:dyDescent="0.2">
      <c r="E222" s="42">
        <f t="shared" si="8"/>
        <v>0</v>
      </c>
    </row>
    <row r="223" spans="5:5" hidden="1" x14ac:dyDescent="0.2">
      <c r="E223" s="42">
        <f t="shared" si="8"/>
        <v>0</v>
      </c>
    </row>
    <row r="224" spans="5:5" hidden="1" x14ac:dyDescent="0.2">
      <c r="E224" s="42">
        <f t="shared" si="8"/>
        <v>0</v>
      </c>
    </row>
    <row r="225" spans="5:5" hidden="1" x14ac:dyDescent="0.2">
      <c r="E225" s="42">
        <f t="shared" si="8"/>
        <v>0</v>
      </c>
    </row>
    <row r="226" spans="5:5" hidden="1" x14ac:dyDescent="0.2">
      <c r="E226" s="42">
        <f t="shared" si="8"/>
        <v>0</v>
      </c>
    </row>
    <row r="227" spans="5:5" hidden="1" x14ac:dyDescent="0.2">
      <c r="E227" s="42">
        <f t="shared" si="8"/>
        <v>0</v>
      </c>
    </row>
    <row r="228" spans="5:5" hidden="1" x14ac:dyDescent="0.2">
      <c r="E228" s="42">
        <f t="shared" si="8"/>
        <v>0</v>
      </c>
    </row>
    <row r="229" spans="5:5" hidden="1" x14ac:dyDescent="0.2">
      <c r="E229" s="42">
        <f t="shared" si="8"/>
        <v>0</v>
      </c>
    </row>
    <row r="230" spans="5:5" hidden="1" x14ac:dyDescent="0.2">
      <c r="E230" s="42">
        <f t="shared" si="8"/>
        <v>0</v>
      </c>
    </row>
    <row r="231" spans="5:5" hidden="1" x14ac:dyDescent="0.2">
      <c r="E231" s="42">
        <f t="shared" si="8"/>
        <v>0</v>
      </c>
    </row>
    <row r="232" spans="5:5" hidden="1" x14ac:dyDescent="0.2">
      <c r="E232" s="42">
        <f t="shared" si="8"/>
        <v>0</v>
      </c>
    </row>
    <row r="233" spans="5:5" hidden="1" x14ac:dyDescent="0.2">
      <c r="E233" s="42">
        <f t="shared" si="8"/>
        <v>0</v>
      </c>
    </row>
    <row r="234" spans="5:5" hidden="1" x14ac:dyDescent="0.2">
      <c r="E234" s="42">
        <f t="shared" si="8"/>
        <v>0</v>
      </c>
    </row>
    <row r="235" spans="5:5" hidden="1" x14ac:dyDescent="0.2">
      <c r="E235" s="42">
        <f t="shared" si="8"/>
        <v>0</v>
      </c>
    </row>
    <row r="236" spans="5:5" hidden="1" x14ac:dyDescent="0.2">
      <c r="E236" s="42">
        <f t="shared" si="8"/>
        <v>0</v>
      </c>
    </row>
    <row r="237" spans="5:5" hidden="1" x14ac:dyDescent="0.2">
      <c r="E237" s="42">
        <f t="shared" si="8"/>
        <v>0</v>
      </c>
    </row>
    <row r="238" spans="5:5" hidden="1" x14ac:dyDescent="0.2">
      <c r="E238" s="42">
        <f t="shared" si="8"/>
        <v>0</v>
      </c>
    </row>
    <row r="239" spans="5:5" hidden="1" x14ac:dyDescent="0.2">
      <c r="E239" s="42">
        <f t="shared" si="8"/>
        <v>0</v>
      </c>
    </row>
    <row r="240" spans="5:5" hidden="1" x14ac:dyDescent="0.2">
      <c r="E240" s="42">
        <f t="shared" si="8"/>
        <v>0</v>
      </c>
    </row>
    <row r="241" spans="5:5" hidden="1" x14ac:dyDescent="0.2">
      <c r="E241" s="42">
        <f t="shared" si="8"/>
        <v>0</v>
      </c>
    </row>
    <row r="242" spans="5:5" hidden="1" x14ac:dyDescent="0.2">
      <c r="E242" s="42">
        <f t="shared" si="8"/>
        <v>0</v>
      </c>
    </row>
    <row r="243" spans="5:5" hidden="1" x14ac:dyDescent="0.2">
      <c r="E243" s="42">
        <f t="shared" si="8"/>
        <v>0</v>
      </c>
    </row>
    <row r="244" spans="5:5" hidden="1" x14ac:dyDescent="0.2">
      <c r="E244" s="42">
        <f t="shared" si="8"/>
        <v>0</v>
      </c>
    </row>
    <row r="245" spans="5:5" hidden="1" x14ac:dyDescent="0.2">
      <c r="E245" s="42">
        <f t="shared" si="8"/>
        <v>0</v>
      </c>
    </row>
    <row r="246" spans="5:5" hidden="1" x14ac:dyDescent="0.2">
      <c r="E246" s="42">
        <f t="shared" si="8"/>
        <v>0</v>
      </c>
    </row>
    <row r="247" spans="5:5" hidden="1" x14ac:dyDescent="0.2">
      <c r="E247" s="42">
        <f t="shared" si="8"/>
        <v>0</v>
      </c>
    </row>
    <row r="248" spans="5:5" hidden="1" x14ac:dyDescent="0.2">
      <c r="E248" s="42">
        <f t="shared" si="8"/>
        <v>0</v>
      </c>
    </row>
    <row r="249" spans="5:5" hidden="1" x14ac:dyDescent="0.2">
      <c r="E249" s="42">
        <f t="shared" si="8"/>
        <v>0</v>
      </c>
    </row>
    <row r="250" spans="5:5" hidden="1" x14ac:dyDescent="0.2">
      <c r="E250" s="42">
        <f t="shared" si="8"/>
        <v>0</v>
      </c>
    </row>
    <row r="251" spans="5:5" hidden="1" x14ac:dyDescent="0.2">
      <c r="E251" s="42">
        <f t="shared" si="8"/>
        <v>0</v>
      </c>
    </row>
    <row r="252" spans="5:5" hidden="1" x14ac:dyDescent="0.2">
      <c r="E252" s="42">
        <f t="shared" si="8"/>
        <v>0</v>
      </c>
    </row>
    <row r="253" spans="5:5" hidden="1" x14ac:dyDescent="0.2">
      <c r="E253" s="42">
        <f t="shared" si="8"/>
        <v>0</v>
      </c>
    </row>
    <row r="254" spans="5:5" hidden="1" x14ac:dyDescent="0.2">
      <c r="E254" s="42">
        <f t="shared" si="8"/>
        <v>0</v>
      </c>
    </row>
    <row r="255" spans="5:5" hidden="1" x14ac:dyDescent="0.2">
      <c r="E255" s="42">
        <f t="shared" si="8"/>
        <v>0</v>
      </c>
    </row>
    <row r="256" spans="5:5" hidden="1" x14ac:dyDescent="0.2">
      <c r="E256" s="42">
        <f t="shared" si="8"/>
        <v>0</v>
      </c>
    </row>
    <row r="257" spans="5:5" hidden="1" x14ac:dyDescent="0.2">
      <c r="E257" s="42">
        <f t="shared" si="8"/>
        <v>0</v>
      </c>
    </row>
    <row r="258" spans="5:5" hidden="1" x14ac:dyDescent="0.2">
      <c r="E258" s="42">
        <f t="shared" si="8"/>
        <v>0</v>
      </c>
    </row>
    <row r="259" spans="5:5" hidden="1" x14ac:dyDescent="0.2">
      <c r="E259" s="42">
        <f t="shared" si="8"/>
        <v>0</v>
      </c>
    </row>
    <row r="260" spans="5:5" hidden="1" x14ac:dyDescent="0.2">
      <c r="E260" s="42">
        <f t="shared" si="8"/>
        <v>0</v>
      </c>
    </row>
    <row r="261" spans="5:5" hidden="1" x14ac:dyDescent="0.2">
      <c r="E261" s="42">
        <f t="shared" ref="E261:E324" si="9">IFERROR(IF($B261&gt;0,VLOOKUP($B261,PosnPointsDMT,2,FALSE),0),0)</f>
        <v>0</v>
      </c>
    </row>
    <row r="262" spans="5:5" hidden="1" x14ac:dyDescent="0.2">
      <c r="E262" s="42">
        <f t="shared" si="9"/>
        <v>0</v>
      </c>
    </row>
    <row r="263" spans="5:5" hidden="1" x14ac:dyDescent="0.2">
      <c r="E263" s="42">
        <f t="shared" si="9"/>
        <v>0</v>
      </c>
    </row>
    <row r="264" spans="5:5" hidden="1" x14ac:dyDescent="0.2">
      <c r="E264" s="42">
        <f t="shared" si="9"/>
        <v>0</v>
      </c>
    </row>
    <row r="265" spans="5:5" hidden="1" x14ac:dyDescent="0.2">
      <c r="E265" s="42">
        <f t="shared" si="9"/>
        <v>0</v>
      </c>
    </row>
    <row r="266" spans="5:5" hidden="1" x14ac:dyDescent="0.2">
      <c r="E266" s="42">
        <f t="shared" si="9"/>
        <v>0</v>
      </c>
    </row>
    <row r="267" spans="5:5" hidden="1" x14ac:dyDescent="0.2">
      <c r="E267" s="42">
        <f t="shared" si="9"/>
        <v>0</v>
      </c>
    </row>
    <row r="268" spans="5:5" hidden="1" x14ac:dyDescent="0.2">
      <c r="E268" s="42">
        <f t="shared" si="9"/>
        <v>0</v>
      </c>
    </row>
    <row r="269" spans="5:5" hidden="1" x14ac:dyDescent="0.2">
      <c r="E269" s="42">
        <f t="shared" si="9"/>
        <v>0</v>
      </c>
    </row>
    <row r="270" spans="5:5" hidden="1" x14ac:dyDescent="0.2">
      <c r="E270" s="42">
        <f t="shared" si="9"/>
        <v>0</v>
      </c>
    </row>
    <row r="271" spans="5:5" hidden="1" x14ac:dyDescent="0.2">
      <c r="E271" s="42">
        <f t="shared" si="9"/>
        <v>0</v>
      </c>
    </row>
    <row r="272" spans="5:5" hidden="1" x14ac:dyDescent="0.2">
      <c r="E272" s="42">
        <f t="shared" si="9"/>
        <v>0</v>
      </c>
    </row>
    <row r="273" spans="5:5" hidden="1" x14ac:dyDescent="0.2">
      <c r="E273" s="42">
        <f t="shared" si="9"/>
        <v>0</v>
      </c>
    </row>
    <row r="274" spans="5:5" hidden="1" x14ac:dyDescent="0.2">
      <c r="E274" s="42">
        <f t="shared" si="9"/>
        <v>0</v>
      </c>
    </row>
    <row r="275" spans="5:5" hidden="1" x14ac:dyDescent="0.2">
      <c r="E275" s="42">
        <f t="shared" si="9"/>
        <v>0</v>
      </c>
    </row>
    <row r="276" spans="5:5" hidden="1" x14ac:dyDescent="0.2">
      <c r="E276" s="42">
        <f t="shared" si="9"/>
        <v>0</v>
      </c>
    </row>
    <row r="277" spans="5:5" hidden="1" x14ac:dyDescent="0.2">
      <c r="E277" s="42">
        <f t="shared" si="9"/>
        <v>0</v>
      </c>
    </row>
    <row r="278" spans="5:5" hidden="1" x14ac:dyDescent="0.2">
      <c r="E278" s="42">
        <f t="shared" si="9"/>
        <v>0</v>
      </c>
    </row>
    <row r="279" spans="5:5" hidden="1" x14ac:dyDescent="0.2">
      <c r="E279" s="42">
        <f t="shared" si="9"/>
        <v>0</v>
      </c>
    </row>
    <row r="280" spans="5:5" hidden="1" x14ac:dyDescent="0.2">
      <c r="E280" s="42">
        <f t="shared" si="9"/>
        <v>0</v>
      </c>
    </row>
    <row r="281" spans="5:5" hidden="1" x14ac:dyDescent="0.2">
      <c r="E281" s="42">
        <f t="shared" si="9"/>
        <v>0</v>
      </c>
    </row>
    <row r="282" spans="5:5" hidden="1" x14ac:dyDescent="0.2">
      <c r="E282" s="42">
        <f t="shared" si="9"/>
        <v>0</v>
      </c>
    </row>
    <row r="283" spans="5:5" hidden="1" x14ac:dyDescent="0.2">
      <c r="E283" s="42">
        <f t="shared" si="9"/>
        <v>0</v>
      </c>
    </row>
    <row r="284" spans="5:5" hidden="1" x14ac:dyDescent="0.2">
      <c r="E284" s="42">
        <f t="shared" si="9"/>
        <v>0</v>
      </c>
    </row>
    <row r="285" spans="5:5" hidden="1" x14ac:dyDescent="0.2">
      <c r="E285" s="42">
        <f t="shared" si="9"/>
        <v>0</v>
      </c>
    </row>
    <row r="286" spans="5:5" hidden="1" x14ac:dyDescent="0.2">
      <c r="E286" s="42">
        <f t="shared" si="9"/>
        <v>0</v>
      </c>
    </row>
    <row r="287" spans="5:5" hidden="1" x14ac:dyDescent="0.2">
      <c r="E287" s="42">
        <f t="shared" si="9"/>
        <v>0</v>
      </c>
    </row>
    <row r="288" spans="5:5" hidden="1" x14ac:dyDescent="0.2">
      <c r="E288" s="42">
        <f t="shared" si="9"/>
        <v>0</v>
      </c>
    </row>
    <row r="289" spans="5:5" hidden="1" x14ac:dyDescent="0.2">
      <c r="E289" s="42">
        <f t="shared" si="9"/>
        <v>0</v>
      </c>
    </row>
    <row r="290" spans="5:5" hidden="1" x14ac:dyDescent="0.2">
      <c r="E290" s="42">
        <f t="shared" si="9"/>
        <v>0</v>
      </c>
    </row>
    <row r="291" spans="5:5" hidden="1" x14ac:dyDescent="0.2">
      <c r="E291" s="42">
        <f t="shared" si="9"/>
        <v>0</v>
      </c>
    </row>
    <row r="292" spans="5:5" hidden="1" x14ac:dyDescent="0.2">
      <c r="E292" s="42">
        <f t="shared" si="9"/>
        <v>0</v>
      </c>
    </row>
    <row r="293" spans="5:5" hidden="1" x14ac:dyDescent="0.2">
      <c r="E293" s="42">
        <f t="shared" si="9"/>
        <v>0</v>
      </c>
    </row>
    <row r="294" spans="5:5" hidden="1" x14ac:dyDescent="0.2">
      <c r="E294" s="42">
        <f t="shared" si="9"/>
        <v>0</v>
      </c>
    </row>
    <row r="295" spans="5:5" hidden="1" x14ac:dyDescent="0.2">
      <c r="E295" s="42">
        <f t="shared" si="9"/>
        <v>0</v>
      </c>
    </row>
    <row r="296" spans="5:5" hidden="1" x14ac:dyDescent="0.2">
      <c r="E296" s="42">
        <f t="shared" si="9"/>
        <v>0</v>
      </c>
    </row>
    <row r="297" spans="5:5" hidden="1" x14ac:dyDescent="0.2">
      <c r="E297" s="42">
        <f t="shared" si="9"/>
        <v>0</v>
      </c>
    </row>
    <row r="298" spans="5:5" hidden="1" x14ac:dyDescent="0.2">
      <c r="E298" s="42">
        <f t="shared" si="9"/>
        <v>0</v>
      </c>
    </row>
    <row r="299" spans="5:5" hidden="1" x14ac:dyDescent="0.2">
      <c r="E299" s="42">
        <f t="shared" si="9"/>
        <v>0</v>
      </c>
    </row>
    <row r="300" spans="5:5" hidden="1" x14ac:dyDescent="0.2">
      <c r="E300" s="42">
        <f t="shared" si="9"/>
        <v>0</v>
      </c>
    </row>
    <row r="301" spans="5:5" hidden="1" x14ac:dyDescent="0.2">
      <c r="E301" s="42">
        <f t="shared" si="9"/>
        <v>0</v>
      </c>
    </row>
    <row r="302" spans="5:5" hidden="1" x14ac:dyDescent="0.2">
      <c r="E302" s="42">
        <f t="shared" si="9"/>
        <v>0</v>
      </c>
    </row>
    <row r="303" spans="5:5" hidden="1" x14ac:dyDescent="0.2">
      <c r="E303" s="42">
        <f t="shared" si="9"/>
        <v>0</v>
      </c>
    </row>
    <row r="304" spans="5:5" hidden="1" x14ac:dyDescent="0.2">
      <c r="E304" s="42">
        <f t="shared" si="9"/>
        <v>0</v>
      </c>
    </row>
    <row r="305" spans="5:5" hidden="1" x14ac:dyDescent="0.2">
      <c r="E305" s="42">
        <f t="shared" si="9"/>
        <v>0</v>
      </c>
    </row>
    <row r="306" spans="5:5" hidden="1" x14ac:dyDescent="0.2">
      <c r="E306" s="42">
        <f t="shared" si="9"/>
        <v>0</v>
      </c>
    </row>
    <row r="307" spans="5:5" hidden="1" x14ac:dyDescent="0.2">
      <c r="E307" s="42">
        <f t="shared" si="9"/>
        <v>0</v>
      </c>
    </row>
    <row r="308" spans="5:5" hidden="1" x14ac:dyDescent="0.2">
      <c r="E308" s="42">
        <f t="shared" si="9"/>
        <v>0</v>
      </c>
    </row>
    <row r="309" spans="5:5" hidden="1" x14ac:dyDescent="0.2">
      <c r="E309" s="42">
        <f t="shared" si="9"/>
        <v>0</v>
      </c>
    </row>
    <row r="310" spans="5:5" hidden="1" x14ac:dyDescent="0.2">
      <c r="E310" s="42">
        <f t="shared" si="9"/>
        <v>0</v>
      </c>
    </row>
    <row r="311" spans="5:5" hidden="1" x14ac:dyDescent="0.2">
      <c r="E311" s="42">
        <f t="shared" si="9"/>
        <v>0</v>
      </c>
    </row>
    <row r="312" spans="5:5" hidden="1" x14ac:dyDescent="0.2">
      <c r="E312" s="42">
        <f t="shared" si="9"/>
        <v>0</v>
      </c>
    </row>
    <row r="313" spans="5:5" hidden="1" x14ac:dyDescent="0.2">
      <c r="E313" s="42">
        <f t="shared" si="9"/>
        <v>0</v>
      </c>
    </row>
    <row r="314" spans="5:5" hidden="1" x14ac:dyDescent="0.2">
      <c r="E314" s="42">
        <f t="shared" si="9"/>
        <v>0</v>
      </c>
    </row>
    <row r="315" spans="5:5" hidden="1" x14ac:dyDescent="0.2">
      <c r="E315" s="42">
        <f t="shared" si="9"/>
        <v>0</v>
      </c>
    </row>
    <row r="316" spans="5:5" hidden="1" x14ac:dyDescent="0.2">
      <c r="E316" s="42">
        <f t="shared" si="9"/>
        <v>0</v>
      </c>
    </row>
    <row r="317" spans="5:5" hidden="1" x14ac:dyDescent="0.2">
      <c r="E317" s="42">
        <f t="shared" si="9"/>
        <v>0</v>
      </c>
    </row>
    <row r="318" spans="5:5" hidden="1" x14ac:dyDescent="0.2">
      <c r="E318" s="42">
        <f t="shared" si="9"/>
        <v>0</v>
      </c>
    </row>
    <row r="319" spans="5:5" hidden="1" x14ac:dyDescent="0.2">
      <c r="E319" s="42">
        <f t="shared" si="9"/>
        <v>0</v>
      </c>
    </row>
    <row r="320" spans="5:5" hidden="1" x14ac:dyDescent="0.2">
      <c r="E320" s="42">
        <f t="shared" si="9"/>
        <v>0</v>
      </c>
    </row>
    <row r="321" spans="5:5" hidden="1" x14ac:dyDescent="0.2">
      <c r="E321" s="42">
        <f t="shared" si="9"/>
        <v>0</v>
      </c>
    </row>
    <row r="322" spans="5:5" hidden="1" x14ac:dyDescent="0.2">
      <c r="E322" s="42">
        <f t="shared" si="9"/>
        <v>0</v>
      </c>
    </row>
    <row r="323" spans="5:5" hidden="1" x14ac:dyDescent="0.2">
      <c r="E323" s="42">
        <f t="shared" si="9"/>
        <v>0</v>
      </c>
    </row>
    <row r="324" spans="5:5" hidden="1" x14ac:dyDescent="0.2">
      <c r="E324" s="42">
        <f t="shared" si="9"/>
        <v>0</v>
      </c>
    </row>
    <row r="325" spans="5:5" hidden="1" x14ac:dyDescent="0.2">
      <c r="E325" s="42">
        <f t="shared" ref="E325:E388" si="10">IFERROR(IF($B325&gt;0,VLOOKUP($B325,PosnPointsDMT,2,FALSE),0),0)</f>
        <v>0</v>
      </c>
    </row>
    <row r="326" spans="5:5" hidden="1" x14ac:dyDescent="0.2">
      <c r="E326" s="42">
        <f t="shared" si="10"/>
        <v>0</v>
      </c>
    </row>
    <row r="327" spans="5:5" hidden="1" x14ac:dyDescent="0.2">
      <c r="E327" s="42">
        <f t="shared" si="10"/>
        <v>0</v>
      </c>
    </row>
    <row r="328" spans="5:5" hidden="1" x14ac:dyDescent="0.2">
      <c r="E328" s="42">
        <f t="shared" si="10"/>
        <v>0</v>
      </c>
    </row>
    <row r="329" spans="5:5" hidden="1" x14ac:dyDescent="0.2">
      <c r="E329" s="42">
        <f t="shared" si="10"/>
        <v>0</v>
      </c>
    </row>
    <row r="330" spans="5:5" hidden="1" x14ac:dyDescent="0.2">
      <c r="E330" s="42">
        <f t="shared" si="10"/>
        <v>0</v>
      </c>
    </row>
    <row r="331" spans="5:5" hidden="1" x14ac:dyDescent="0.2">
      <c r="E331" s="42">
        <f t="shared" si="10"/>
        <v>0</v>
      </c>
    </row>
    <row r="332" spans="5:5" hidden="1" x14ac:dyDescent="0.2">
      <c r="E332" s="42">
        <f t="shared" si="10"/>
        <v>0</v>
      </c>
    </row>
    <row r="333" spans="5:5" hidden="1" x14ac:dyDescent="0.2">
      <c r="E333" s="42">
        <f t="shared" si="10"/>
        <v>0</v>
      </c>
    </row>
    <row r="334" spans="5:5" hidden="1" x14ac:dyDescent="0.2">
      <c r="E334" s="42">
        <f t="shared" si="10"/>
        <v>0</v>
      </c>
    </row>
    <row r="335" spans="5:5" hidden="1" x14ac:dyDescent="0.2">
      <c r="E335" s="42">
        <f t="shared" si="10"/>
        <v>0</v>
      </c>
    </row>
    <row r="336" spans="5:5" hidden="1" x14ac:dyDescent="0.2">
      <c r="E336" s="42">
        <f t="shared" si="10"/>
        <v>0</v>
      </c>
    </row>
    <row r="337" spans="5:5" hidden="1" x14ac:dyDescent="0.2">
      <c r="E337" s="42">
        <f t="shared" si="10"/>
        <v>0</v>
      </c>
    </row>
    <row r="338" spans="5:5" hidden="1" x14ac:dyDescent="0.2">
      <c r="E338" s="42">
        <f t="shared" si="10"/>
        <v>0</v>
      </c>
    </row>
    <row r="339" spans="5:5" hidden="1" x14ac:dyDescent="0.2">
      <c r="E339" s="42">
        <f t="shared" si="10"/>
        <v>0</v>
      </c>
    </row>
    <row r="340" spans="5:5" hidden="1" x14ac:dyDescent="0.2">
      <c r="E340" s="42">
        <f t="shared" si="10"/>
        <v>0</v>
      </c>
    </row>
    <row r="341" spans="5:5" hidden="1" x14ac:dyDescent="0.2">
      <c r="E341" s="42">
        <f t="shared" si="10"/>
        <v>0</v>
      </c>
    </row>
    <row r="342" spans="5:5" hidden="1" x14ac:dyDescent="0.2">
      <c r="E342" s="42">
        <f t="shared" si="10"/>
        <v>0</v>
      </c>
    </row>
    <row r="343" spans="5:5" hidden="1" x14ac:dyDescent="0.2">
      <c r="E343" s="42">
        <f t="shared" si="10"/>
        <v>0</v>
      </c>
    </row>
    <row r="344" spans="5:5" hidden="1" x14ac:dyDescent="0.2">
      <c r="E344" s="42">
        <f t="shared" si="10"/>
        <v>0</v>
      </c>
    </row>
    <row r="345" spans="5:5" hidden="1" x14ac:dyDescent="0.2">
      <c r="E345" s="42">
        <f t="shared" si="10"/>
        <v>0</v>
      </c>
    </row>
    <row r="346" spans="5:5" hidden="1" x14ac:dyDescent="0.2">
      <c r="E346" s="42">
        <f t="shared" si="10"/>
        <v>0</v>
      </c>
    </row>
    <row r="347" spans="5:5" hidden="1" x14ac:dyDescent="0.2">
      <c r="E347" s="42">
        <f t="shared" si="10"/>
        <v>0</v>
      </c>
    </row>
    <row r="348" spans="5:5" hidden="1" x14ac:dyDescent="0.2">
      <c r="E348" s="42">
        <f t="shared" si="10"/>
        <v>0</v>
      </c>
    </row>
    <row r="349" spans="5:5" hidden="1" x14ac:dyDescent="0.2">
      <c r="E349" s="42">
        <f t="shared" si="10"/>
        <v>0</v>
      </c>
    </row>
    <row r="350" spans="5:5" hidden="1" x14ac:dyDescent="0.2">
      <c r="E350" s="42">
        <f t="shared" si="10"/>
        <v>0</v>
      </c>
    </row>
    <row r="351" spans="5:5" hidden="1" x14ac:dyDescent="0.2">
      <c r="E351" s="42">
        <f t="shared" si="10"/>
        <v>0</v>
      </c>
    </row>
    <row r="352" spans="5:5" hidden="1" x14ac:dyDescent="0.2">
      <c r="E352" s="42">
        <f t="shared" si="10"/>
        <v>0</v>
      </c>
    </row>
    <row r="353" spans="5:5" hidden="1" x14ac:dyDescent="0.2">
      <c r="E353" s="42">
        <f t="shared" si="10"/>
        <v>0</v>
      </c>
    </row>
    <row r="354" spans="5:5" hidden="1" x14ac:dyDescent="0.2">
      <c r="E354" s="42">
        <f t="shared" si="10"/>
        <v>0</v>
      </c>
    </row>
    <row r="355" spans="5:5" hidden="1" x14ac:dyDescent="0.2">
      <c r="E355" s="42">
        <f t="shared" si="10"/>
        <v>0</v>
      </c>
    </row>
    <row r="356" spans="5:5" hidden="1" x14ac:dyDescent="0.2">
      <c r="E356" s="42">
        <f t="shared" si="10"/>
        <v>0</v>
      </c>
    </row>
    <row r="357" spans="5:5" hidden="1" x14ac:dyDescent="0.2">
      <c r="E357" s="42">
        <f t="shared" si="10"/>
        <v>0</v>
      </c>
    </row>
    <row r="358" spans="5:5" hidden="1" x14ac:dyDescent="0.2">
      <c r="E358" s="42">
        <f t="shared" si="10"/>
        <v>0</v>
      </c>
    </row>
    <row r="359" spans="5:5" hidden="1" x14ac:dyDescent="0.2">
      <c r="E359" s="42">
        <f t="shared" si="10"/>
        <v>0</v>
      </c>
    </row>
    <row r="360" spans="5:5" hidden="1" x14ac:dyDescent="0.2">
      <c r="E360" s="42">
        <f t="shared" si="10"/>
        <v>0</v>
      </c>
    </row>
    <row r="361" spans="5:5" hidden="1" x14ac:dyDescent="0.2">
      <c r="E361" s="42">
        <f t="shared" si="10"/>
        <v>0</v>
      </c>
    </row>
    <row r="362" spans="5:5" hidden="1" x14ac:dyDescent="0.2">
      <c r="E362" s="42">
        <f t="shared" si="10"/>
        <v>0</v>
      </c>
    </row>
    <row r="363" spans="5:5" hidden="1" x14ac:dyDescent="0.2">
      <c r="E363" s="42">
        <f t="shared" si="10"/>
        <v>0</v>
      </c>
    </row>
    <row r="364" spans="5:5" hidden="1" x14ac:dyDescent="0.2">
      <c r="E364" s="42">
        <f t="shared" si="10"/>
        <v>0</v>
      </c>
    </row>
    <row r="365" spans="5:5" hidden="1" x14ac:dyDescent="0.2">
      <c r="E365" s="42">
        <f t="shared" si="10"/>
        <v>0</v>
      </c>
    </row>
    <row r="366" spans="5:5" hidden="1" x14ac:dyDescent="0.2">
      <c r="E366" s="42">
        <f t="shared" si="10"/>
        <v>0</v>
      </c>
    </row>
    <row r="367" spans="5:5" hidden="1" x14ac:dyDescent="0.2">
      <c r="E367" s="42">
        <f t="shared" si="10"/>
        <v>0</v>
      </c>
    </row>
    <row r="368" spans="5:5" hidden="1" x14ac:dyDescent="0.2">
      <c r="E368" s="42">
        <f t="shared" si="10"/>
        <v>0</v>
      </c>
    </row>
    <row r="369" spans="5:5" hidden="1" x14ac:dyDescent="0.2">
      <c r="E369" s="42">
        <f t="shared" si="10"/>
        <v>0</v>
      </c>
    </row>
    <row r="370" spans="5:5" hidden="1" x14ac:dyDescent="0.2">
      <c r="E370" s="42">
        <f t="shared" si="10"/>
        <v>0</v>
      </c>
    </row>
    <row r="371" spans="5:5" hidden="1" x14ac:dyDescent="0.2">
      <c r="E371" s="42">
        <f t="shared" si="10"/>
        <v>0</v>
      </c>
    </row>
    <row r="372" spans="5:5" hidden="1" x14ac:dyDescent="0.2">
      <c r="E372" s="42">
        <f t="shared" si="10"/>
        <v>0</v>
      </c>
    </row>
    <row r="373" spans="5:5" hidden="1" x14ac:dyDescent="0.2">
      <c r="E373" s="42">
        <f t="shared" si="10"/>
        <v>0</v>
      </c>
    </row>
    <row r="374" spans="5:5" hidden="1" x14ac:dyDescent="0.2">
      <c r="E374" s="42">
        <f t="shared" si="10"/>
        <v>0</v>
      </c>
    </row>
    <row r="375" spans="5:5" hidden="1" x14ac:dyDescent="0.2">
      <c r="E375" s="42">
        <f t="shared" si="10"/>
        <v>0</v>
      </c>
    </row>
    <row r="376" spans="5:5" hidden="1" x14ac:dyDescent="0.2">
      <c r="E376" s="42">
        <f t="shared" si="10"/>
        <v>0</v>
      </c>
    </row>
    <row r="377" spans="5:5" hidden="1" x14ac:dyDescent="0.2">
      <c r="E377" s="42">
        <f t="shared" si="10"/>
        <v>0</v>
      </c>
    </row>
    <row r="378" spans="5:5" hidden="1" x14ac:dyDescent="0.2">
      <c r="E378" s="42">
        <f t="shared" si="10"/>
        <v>0</v>
      </c>
    </row>
    <row r="379" spans="5:5" hidden="1" x14ac:dyDescent="0.2">
      <c r="E379" s="42">
        <f t="shared" si="10"/>
        <v>0</v>
      </c>
    </row>
    <row r="380" spans="5:5" hidden="1" x14ac:dyDescent="0.2">
      <c r="E380" s="42">
        <f t="shared" si="10"/>
        <v>0</v>
      </c>
    </row>
    <row r="381" spans="5:5" hidden="1" x14ac:dyDescent="0.2">
      <c r="E381" s="42">
        <f t="shared" si="10"/>
        <v>0</v>
      </c>
    </row>
    <row r="382" spans="5:5" hidden="1" x14ac:dyDescent="0.2">
      <c r="E382" s="42">
        <f t="shared" si="10"/>
        <v>0</v>
      </c>
    </row>
    <row r="383" spans="5:5" hidden="1" x14ac:dyDescent="0.2">
      <c r="E383" s="42">
        <f t="shared" si="10"/>
        <v>0</v>
      </c>
    </row>
    <row r="384" spans="5:5" hidden="1" x14ac:dyDescent="0.2">
      <c r="E384" s="42">
        <f t="shared" si="10"/>
        <v>0</v>
      </c>
    </row>
    <row r="385" spans="5:5" hidden="1" x14ac:dyDescent="0.2">
      <c r="E385" s="42">
        <f t="shared" si="10"/>
        <v>0</v>
      </c>
    </row>
    <row r="386" spans="5:5" hidden="1" x14ac:dyDescent="0.2">
      <c r="E386" s="42">
        <f t="shared" si="10"/>
        <v>0</v>
      </c>
    </row>
    <row r="387" spans="5:5" hidden="1" x14ac:dyDescent="0.2">
      <c r="E387" s="42">
        <f t="shared" si="10"/>
        <v>0</v>
      </c>
    </row>
    <row r="388" spans="5:5" hidden="1" x14ac:dyDescent="0.2">
      <c r="E388" s="42">
        <f t="shared" si="10"/>
        <v>0</v>
      </c>
    </row>
    <row r="389" spans="5:5" hidden="1" x14ac:dyDescent="0.2">
      <c r="E389" s="42">
        <f t="shared" ref="E389:E452" si="11">IFERROR(IF($B389&gt;0,VLOOKUP($B389,PosnPointsDMT,2,FALSE),0),0)</f>
        <v>0</v>
      </c>
    </row>
    <row r="390" spans="5:5" hidden="1" x14ac:dyDescent="0.2">
      <c r="E390" s="42">
        <f t="shared" si="11"/>
        <v>0</v>
      </c>
    </row>
    <row r="391" spans="5:5" hidden="1" x14ac:dyDescent="0.2">
      <c r="E391" s="42">
        <f t="shared" si="11"/>
        <v>0</v>
      </c>
    </row>
    <row r="392" spans="5:5" hidden="1" x14ac:dyDescent="0.2">
      <c r="E392" s="42">
        <f t="shared" si="11"/>
        <v>0</v>
      </c>
    </row>
    <row r="393" spans="5:5" hidden="1" x14ac:dyDescent="0.2">
      <c r="E393" s="42">
        <f t="shared" si="11"/>
        <v>0</v>
      </c>
    </row>
    <row r="394" spans="5:5" hidden="1" x14ac:dyDescent="0.2">
      <c r="E394" s="42">
        <f t="shared" si="11"/>
        <v>0</v>
      </c>
    </row>
    <row r="395" spans="5:5" hidden="1" x14ac:dyDescent="0.2">
      <c r="E395" s="42">
        <f t="shared" si="11"/>
        <v>0</v>
      </c>
    </row>
    <row r="396" spans="5:5" hidden="1" x14ac:dyDescent="0.2">
      <c r="E396" s="42">
        <f t="shared" si="11"/>
        <v>0</v>
      </c>
    </row>
    <row r="397" spans="5:5" hidden="1" x14ac:dyDescent="0.2">
      <c r="E397" s="42">
        <f t="shared" si="11"/>
        <v>0</v>
      </c>
    </row>
    <row r="398" spans="5:5" hidden="1" x14ac:dyDescent="0.2">
      <c r="E398" s="42">
        <f t="shared" si="11"/>
        <v>0</v>
      </c>
    </row>
    <row r="399" spans="5:5" hidden="1" x14ac:dyDescent="0.2">
      <c r="E399" s="42">
        <f t="shared" si="11"/>
        <v>0</v>
      </c>
    </row>
    <row r="400" spans="5:5" hidden="1" x14ac:dyDescent="0.2">
      <c r="E400" s="42">
        <f t="shared" si="11"/>
        <v>0</v>
      </c>
    </row>
    <row r="401" spans="5:5" hidden="1" x14ac:dyDescent="0.2">
      <c r="E401" s="42">
        <f t="shared" si="11"/>
        <v>0</v>
      </c>
    </row>
    <row r="402" spans="5:5" hidden="1" x14ac:dyDescent="0.2">
      <c r="E402" s="42">
        <f t="shared" si="11"/>
        <v>0</v>
      </c>
    </row>
    <row r="403" spans="5:5" hidden="1" x14ac:dyDescent="0.2">
      <c r="E403" s="42">
        <f t="shared" si="11"/>
        <v>0</v>
      </c>
    </row>
    <row r="404" spans="5:5" hidden="1" x14ac:dyDescent="0.2">
      <c r="E404" s="42">
        <f t="shared" si="11"/>
        <v>0</v>
      </c>
    </row>
    <row r="405" spans="5:5" hidden="1" x14ac:dyDescent="0.2">
      <c r="E405" s="42">
        <f t="shared" si="11"/>
        <v>0</v>
      </c>
    </row>
    <row r="406" spans="5:5" hidden="1" x14ac:dyDescent="0.2">
      <c r="E406" s="42">
        <f t="shared" si="11"/>
        <v>0</v>
      </c>
    </row>
    <row r="407" spans="5:5" hidden="1" x14ac:dyDescent="0.2">
      <c r="E407" s="42">
        <f t="shared" si="11"/>
        <v>0</v>
      </c>
    </row>
    <row r="408" spans="5:5" hidden="1" x14ac:dyDescent="0.2">
      <c r="E408" s="42">
        <f t="shared" si="11"/>
        <v>0</v>
      </c>
    </row>
    <row r="409" spans="5:5" hidden="1" x14ac:dyDescent="0.2">
      <c r="E409" s="42">
        <f t="shared" si="11"/>
        <v>0</v>
      </c>
    </row>
    <row r="410" spans="5:5" hidden="1" x14ac:dyDescent="0.2">
      <c r="E410" s="42">
        <f t="shared" si="11"/>
        <v>0</v>
      </c>
    </row>
    <row r="411" spans="5:5" hidden="1" x14ac:dyDescent="0.2">
      <c r="E411" s="42">
        <f t="shared" si="11"/>
        <v>0</v>
      </c>
    </row>
    <row r="412" spans="5:5" hidden="1" x14ac:dyDescent="0.2">
      <c r="E412" s="42">
        <f t="shared" si="11"/>
        <v>0</v>
      </c>
    </row>
    <row r="413" spans="5:5" hidden="1" x14ac:dyDescent="0.2">
      <c r="E413" s="42">
        <f t="shared" si="11"/>
        <v>0</v>
      </c>
    </row>
    <row r="414" spans="5:5" hidden="1" x14ac:dyDescent="0.2">
      <c r="E414" s="42">
        <f t="shared" si="11"/>
        <v>0</v>
      </c>
    </row>
    <row r="415" spans="5:5" hidden="1" x14ac:dyDescent="0.2">
      <c r="E415" s="42">
        <f t="shared" si="11"/>
        <v>0</v>
      </c>
    </row>
    <row r="416" spans="5:5" hidden="1" x14ac:dyDescent="0.2">
      <c r="E416" s="42">
        <f t="shared" si="11"/>
        <v>0</v>
      </c>
    </row>
    <row r="417" spans="5:5" hidden="1" x14ac:dyDescent="0.2">
      <c r="E417" s="42">
        <f t="shared" si="11"/>
        <v>0</v>
      </c>
    </row>
    <row r="418" spans="5:5" hidden="1" x14ac:dyDescent="0.2">
      <c r="E418" s="42">
        <f t="shared" si="11"/>
        <v>0</v>
      </c>
    </row>
    <row r="419" spans="5:5" hidden="1" x14ac:dyDescent="0.2">
      <c r="E419" s="42">
        <f t="shared" si="11"/>
        <v>0</v>
      </c>
    </row>
    <row r="420" spans="5:5" hidden="1" x14ac:dyDescent="0.2">
      <c r="E420" s="42">
        <f t="shared" si="11"/>
        <v>0</v>
      </c>
    </row>
    <row r="421" spans="5:5" hidden="1" x14ac:dyDescent="0.2">
      <c r="E421" s="42">
        <f t="shared" si="11"/>
        <v>0</v>
      </c>
    </row>
    <row r="422" spans="5:5" hidden="1" x14ac:dyDescent="0.2">
      <c r="E422" s="42">
        <f t="shared" si="11"/>
        <v>0</v>
      </c>
    </row>
    <row r="423" spans="5:5" hidden="1" x14ac:dyDescent="0.2">
      <c r="E423" s="42">
        <f t="shared" si="11"/>
        <v>0</v>
      </c>
    </row>
    <row r="424" spans="5:5" hidden="1" x14ac:dyDescent="0.2">
      <c r="E424" s="42">
        <f t="shared" si="11"/>
        <v>0</v>
      </c>
    </row>
    <row r="425" spans="5:5" hidden="1" x14ac:dyDescent="0.2">
      <c r="E425" s="42">
        <f t="shared" si="11"/>
        <v>0</v>
      </c>
    </row>
    <row r="426" spans="5:5" hidden="1" x14ac:dyDescent="0.2">
      <c r="E426" s="42">
        <f t="shared" si="11"/>
        <v>0</v>
      </c>
    </row>
    <row r="427" spans="5:5" hidden="1" x14ac:dyDescent="0.2">
      <c r="E427" s="42">
        <f t="shared" si="11"/>
        <v>0</v>
      </c>
    </row>
    <row r="428" spans="5:5" hidden="1" x14ac:dyDescent="0.2">
      <c r="E428" s="42">
        <f t="shared" si="11"/>
        <v>0</v>
      </c>
    </row>
    <row r="429" spans="5:5" hidden="1" x14ac:dyDescent="0.2">
      <c r="E429" s="42">
        <f t="shared" si="11"/>
        <v>0</v>
      </c>
    </row>
    <row r="430" spans="5:5" hidden="1" x14ac:dyDescent="0.2">
      <c r="E430" s="42">
        <f t="shared" si="11"/>
        <v>0</v>
      </c>
    </row>
    <row r="431" spans="5:5" hidden="1" x14ac:dyDescent="0.2">
      <c r="E431" s="42">
        <f t="shared" si="11"/>
        <v>0</v>
      </c>
    </row>
    <row r="432" spans="5:5" hidden="1" x14ac:dyDescent="0.2">
      <c r="E432" s="42">
        <f t="shared" si="11"/>
        <v>0</v>
      </c>
    </row>
    <row r="433" spans="5:5" hidden="1" x14ac:dyDescent="0.2">
      <c r="E433" s="42">
        <f t="shared" si="11"/>
        <v>0</v>
      </c>
    </row>
    <row r="434" spans="5:5" hidden="1" x14ac:dyDescent="0.2">
      <c r="E434" s="42">
        <f t="shared" si="11"/>
        <v>0</v>
      </c>
    </row>
    <row r="435" spans="5:5" hidden="1" x14ac:dyDescent="0.2">
      <c r="E435" s="42">
        <f t="shared" si="11"/>
        <v>0</v>
      </c>
    </row>
    <row r="436" spans="5:5" hidden="1" x14ac:dyDescent="0.2">
      <c r="E436" s="42">
        <f t="shared" si="11"/>
        <v>0</v>
      </c>
    </row>
    <row r="437" spans="5:5" hidden="1" x14ac:dyDescent="0.2">
      <c r="E437" s="42">
        <f t="shared" si="11"/>
        <v>0</v>
      </c>
    </row>
    <row r="438" spans="5:5" hidden="1" x14ac:dyDescent="0.2">
      <c r="E438" s="42">
        <f t="shared" si="11"/>
        <v>0</v>
      </c>
    </row>
    <row r="439" spans="5:5" hidden="1" x14ac:dyDescent="0.2">
      <c r="E439" s="42">
        <f t="shared" si="11"/>
        <v>0</v>
      </c>
    </row>
    <row r="440" spans="5:5" hidden="1" x14ac:dyDescent="0.2">
      <c r="E440" s="42">
        <f t="shared" si="11"/>
        <v>0</v>
      </c>
    </row>
    <row r="441" spans="5:5" hidden="1" x14ac:dyDescent="0.2">
      <c r="E441" s="42">
        <f t="shared" si="11"/>
        <v>0</v>
      </c>
    </row>
    <row r="442" spans="5:5" hidden="1" x14ac:dyDescent="0.2">
      <c r="E442" s="42">
        <f t="shared" si="11"/>
        <v>0</v>
      </c>
    </row>
    <row r="443" spans="5:5" hidden="1" x14ac:dyDescent="0.2">
      <c r="E443" s="42">
        <f t="shared" si="11"/>
        <v>0</v>
      </c>
    </row>
    <row r="444" spans="5:5" hidden="1" x14ac:dyDescent="0.2">
      <c r="E444" s="42">
        <f t="shared" si="11"/>
        <v>0</v>
      </c>
    </row>
    <row r="445" spans="5:5" hidden="1" x14ac:dyDescent="0.2">
      <c r="E445" s="42">
        <f t="shared" si="11"/>
        <v>0</v>
      </c>
    </row>
    <row r="446" spans="5:5" hidden="1" x14ac:dyDescent="0.2">
      <c r="E446" s="42">
        <f t="shared" si="11"/>
        <v>0</v>
      </c>
    </row>
    <row r="447" spans="5:5" hidden="1" x14ac:dyDescent="0.2">
      <c r="E447" s="42">
        <f t="shared" si="11"/>
        <v>0</v>
      </c>
    </row>
    <row r="448" spans="5:5" hidden="1" x14ac:dyDescent="0.2">
      <c r="E448" s="42">
        <f t="shared" si="11"/>
        <v>0</v>
      </c>
    </row>
    <row r="449" spans="5:5" hidden="1" x14ac:dyDescent="0.2">
      <c r="E449" s="42">
        <f t="shared" si="11"/>
        <v>0</v>
      </c>
    </row>
    <row r="450" spans="5:5" hidden="1" x14ac:dyDescent="0.2">
      <c r="E450" s="42">
        <f t="shared" si="11"/>
        <v>0</v>
      </c>
    </row>
    <row r="451" spans="5:5" hidden="1" x14ac:dyDescent="0.2">
      <c r="E451" s="42">
        <f t="shared" si="11"/>
        <v>0</v>
      </c>
    </row>
    <row r="452" spans="5:5" hidden="1" x14ac:dyDescent="0.2">
      <c r="E452" s="42">
        <f t="shared" si="11"/>
        <v>0</v>
      </c>
    </row>
    <row r="453" spans="5:5" hidden="1" x14ac:dyDescent="0.2">
      <c r="E453" s="42">
        <f t="shared" ref="E453:E516" si="12">IFERROR(IF($B453&gt;0,VLOOKUP($B453,PosnPointsDMT,2,FALSE),0),0)</f>
        <v>0</v>
      </c>
    </row>
    <row r="454" spans="5:5" hidden="1" x14ac:dyDescent="0.2">
      <c r="E454" s="42">
        <f t="shared" si="12"/>
        <v>0</v>
      </c>
    </row>
    <row r="455" spans="5:5" hidden="1" x14ac:dyDescent="0.2">
      <c r="E455" s="42">
        <f t="shared" si="12"/>
        <v>0</v>
      </c>
    </row>
    <row r="456" spans="5:5" hidden="1" x14ac:dyDescent="0.2">
      <c r="E456" s="42">
        <f t="shared" si="12"/>
        <v>0</v>
      </c>
    </row>
    <row r="457" spans="5:5" hidden="1" x14ac:dyDescent="0.2">
      <c r="E457" s="42">
        <f t="shared" si="12"/>
        <v>0</v>
      </c>
    </row>
    <row r="458" spans="5:5" hidden="1" x14ac:dyDescent="0.2">
      <c r="E458" s="42">
        <f t="shared" si="12"/>
        <v>0</v>
      </c>
    </row>
    <row r="459" spans="5:5" hidden="1" x14ac:dyDescent="0.2">
      <c r="E459" s="42">
        <f t="shared" si="12"/>
        <v>0</v>
      </c>
    </row>
    <row r="460" spans="5:5" hidden="1" x14ac:dyDescent="0.2">
      <c r="E460" s="42">
        <f t="shared" si="12"/>
        <v>0</v>
      </c>
    </row>
    <row r="461" spans="5:5" hidden="1" x14ac:dyDescent="0.2">
      <c r="E461" s="42">
        <f t="shared" si="12"/>
        <v>0</v>
      </c>
    </row>
    <row r="462" spans="5:5" hidden="1" x14ac:dyDescent="0.2">
      <c r="E462" s="42">
        <f t="shared" si="12"/>
        <v>0</v>
      </c>
    </row>
    <row r="463" spans="5:5" hidden="1" x14ac:dyDescent="0.2">
      <c r="E463" s="42">
        <f t="shared" si="12"/>
        <v>0</v>
      </c>
    </row>
    <row r="464" spans="5:5" hidden="1" x14ac:dyDescent="0.2">
      <c r="E464" s="42">
        <f t="shared" si="12"/>
        <v>0</v>
      </c>
    </row>
    <row r="465" spans="5:5" hidden="1" x14ac:dyDescent="0.2">
      <c r="E465" s="42">
        <f t="shared" si="12"/>
        <v>0</v>
      </c>
    </row>
    <row r="466" spans="5:5" hidden="1" x14ac:dyDescent="0.2">
      <c r="E466" s="42">
        <f t="shared" si="12"/>
        <v>0</v>
      </c>
    </row>
    <row r="467" spans="5:5" hidden="1" x14ac:dyDescent="0.2">
      <c r="E467" s="42">
        <f t="shared" si="12"/>
        <v>0</v>
      </c>
    </row>
    <row r="468" spans="5:5" hidden="1" x14ac:dyDescent="0.2">
      <c r="E468" s="42">
        <f t="shared" si="12"/>
        <v>0</v>
      </c>
    </row>
    <row r="469" spans="5:5" hidden="1" x14ac:dyDescent="0.2">
      <c r="E469" s="42">
        <f t="shared" si="12"/>
        <v>0</v>
      </c>
    </row>
    <row r="470" spans="5:5" hidden="1" x14ac:dyDescent="0.2">
      <c r="E470" s="42">
        <f t="shared" si="12"/>
        <v>0</v>
      </c>
    </row>
    <row r="471" spans="5:5" hidden="1" x14ac:dyDescent="0.2">
      <c r="E471" s="42">
        <f t="shared" si="12"/>
        <v>0</v>
      </c>
    </row>
    <row r="472" spans="5:5" hidden="1" x14ac:dyDescent="0.2">
      <c r="E472" s="42">
        <f t="shared" si="12"/>
        <v>0</v>
      </c>
    </row>
    <row r="473" spans="5:5" hidden="1" x14ac:dyDescent="0.2">
      <c r="E473" s="42">
        <f t="shared" si="12"/>
        <v>0</v>
      </c>
    </row>
    <row r="474" spans="5:5" hidden="1" x14ac:dyDescent="0.2">
      <c r="E474" s="42">
        <f t="shared" si="12"/>
        <v>0</v>
      </c>
    </row>
    <row r="475" spans="5:5" hidden="1" x14ac:dyDescent="0.2">
      <c r="E475" s="42">
        <f t="shared" si="12"/>
        <v>0</v>
      </c>
    </row>
    <row r="476" spans="5:5" hidden="1" x14ac:dyDescent="0.2">
      <c r="E476" s="42">
        <f t="shared" si="12"/>
        <v>0</v>
      </c>
    </row>
    <row r="477" spans="5:5" hidden="1" x14ac:dyDescent="0.2">
      <c r="E477" s="42">
        <f t="shared" si="12"/>
        <v>0</v>
      </c>
    </row>
    <row r="478" spans="5:5" hidden="1" x14ac:dyDescent="0.2">
      <c r="E478" s="42">
        <f t="shared" si="12"/>
        <v>0</v>
      </c>
    </row>
    <row r="479" spans="5:5" hidden="1" x14ac:dyDescent="0.2">
      <c r="E479" s="42">
        <f t="shared" si="12"/>
        <v>0</v>
      </c>
    </row>
    <row r="480" spans="5:5" hidden="1" x14ac:dyDescent="0.2">
      <c r="E480" s="42">
        <f t="shared" si="12"/>
        <v>0</v>
      </c>
    </row>
    <row r="481" spans="5:5" hidden="1" x14ac:dyDescent="0.2">
      <c r="E481" s="42">
        <f t="shared" si="12"/>
        <v>0</v>
      </c>
    </row>
    <row r="482" spans="5:5" hidden="1" x14ac:dyDescent="0.2">
      <c r="E482" s="42">
        <f t="shared" si="12"/>
        <v>0</v>
      </c>
    </row>
    <row r="483" spans="5:5" hidden="1" x14ac:dyDescent="0.2">
      <c r="E483" s="42">
        <f t="shared" si="12"/>
        <v>0</v>
      </c>
    </row>
    <row r="484" spans="5:5" hidden="1" x14ac:dyDescent="0.2">
      <c r="E484" s="42">
        <f t="shared" si="12"/>
        <v>0</v>
      </c>
    </row>
    <row r="485" spans="5:5" hidden="1" x14ac:dyDescent="0.2">
      <c r="E485" s="42">
        <f t="shared" si="12"/>
        <v>0</v>
      </c>
    </row>
    <row r="486" spans="5:5" hidden="1" x14ac:dyDescent="0.2">
      <c r="E486" s="42">
        <f t="shared" si="12"/>
        <v>0</v>
      </c>
    </row>
    <row r="487" spans="5:5" hidden="1" x14ac:dyDescent="0.2">
      <c r="E487" s="42">
        <f t="shared" si="12"/>
        <v>0</v>
      </c>
    </row>
    <row r="488" spans="5:5" hidden="1" x14ac:dyDescent="0.2">
      <c r="E488" s="42">
        <f t="shared" si="12"/>
        <v>0</v>
      </c>
    </row>
    <row r="489" spans="5:5" hidden="1" x14ac:dyDescent="0.2">
      <c r="E489" s="42">
        <f t="shared" si="12"/>
        <v>0</v>
      </c>
    </row>
    <row r="490" spans="5:5" hidden="1" x14ac:dyDescent="0.2">
      <c r="E490" s="42">
        <f t="shared" si="12"/>
        <v>0</v>
      </c>
    </row>
    <row r="491" spans="5:5" hidden="1" x14ac:dyDescent="0.2">
      <c r="E491" s="42">
        <f t="shared" si="12"/>
        <v>0</v>
      </c>
    </row>
    <row r="492" spans="5:5" hidden="1" x14ac:dyDescent="0.2">
      <c r="E492" s="42">
        <f t="shared" si="12"/>
        <v>0</v>
      </c>
    </row>
    <row r="493" spans="5:5" hidden="1" x14ac:dyDescent="0.2">
      <c r="E493" s="42">
        <f t="shared" si="12"/>
        <v>0</v>
      </c>
    </row>
    <row r="494" spans="5:5" hidden="1" x14ac:dyDescent="0.2">
      <c r="E494" s="42">
        <f t="shared" si="12"/>
        <v>0</v>
      </c>
    </row>
    <row r="495" spans="5:5" hidden="1" x14ac:dyDescent="0.2">
      <c r="E495" s="42">
        <f t="shared" si="12"/>
        <v>0</v>
      </c>
    </row>
    <row r="496" spans="5:5" hidden="1" x14ac:dyDescent="0.2">
      <c r="E496" s="42">
        <f t="shared" si="12"/>
        <v>0</v>
      </c>
    </row>
    <row r="497" spans="5:5" hidden="1" x14ac:dyDescent="0.2">
      <c r="E497" s="42">
        <f t="shared" si="12"/>
        <v>0</v>
      </c>
    </row>
    <row r="498" spans="5:5" hidden="1" x14ac:dyDescent="0.2">
      <c r="E498" s="42">
        <f t="shared" si="12"/>
        <v>0</v>
      </c>
    </row>
    <row r="499" spans="5:5" hidden="1" x14ac:dyDescent="0.2">
      <c r="E499" s="42">
        <f t="shared" si="12"/>
        <v>0</v>
      </c>
    </row>
    <row r="500" spans="5:5" hidden="1" x14ac:dyDescent="0.2">
      <c r="E500" s="42">
        <f t="shared" si="12"/>
        <v>0</v>
      </c>
    </row>
    <row r="501" spans="5:5" hidden="1" x14ac:dyDescent="0.2">
      <c r="E501" s="42">
        <f t="shared" si="12"/>
        <v>0</v>
      </c>
    </row>
    <row r="502" spans="5:5" hidden="1" x14ac:dyDescent="0.2">
      <c r="E502" s="42">
        <f t="shared" si="12"/>
        <v>0</v>
      </c>
    </row>
    <row r="503" spans="5:5" hidden="1" x14ac:dyDescent="0.2">
      <c r="E503" s="42">
        <f t="shared" si="12"/>
        <v>0</v>
      </c>
    </row>
    <row r="504" spans="5:5" hidden="1" x14ac:dyDescent="0.2">
      <c r="E504" s="42">
        <f t="shared" si="12"/>
        <v>0</v>
      </c>
    </row>
    <row r="505" spans="5:5" hidden="1" x14ac:dyDescent="0.2">
      <c r="E505" s="42">
        <f t="shared" si="12"/>
        <v>0</v>
      </c>
    </row>
    <row r="506" spans="5:5" hidden="1" x14ac:dyDescent="0.2">
      <c r="E506" s="42">
        <f t="shared" si="12"/>
        <v>0</v>
      </c>
    </row>
    <row r="507" spans="5:5" hidden="1" x14ac:dyDescent="0.2">
      <c r="E507" s="42">
        <f t="shared" si="12"/>
        <v>0</v>
      </c>
    </row>
    <row r="508" spans="5:5" hidden="1" x14ac:dyDescent="0.2">
      <c r="E508" s="42">
        <f t="shared" si="12"/>
        <v>0</v>
      </c>
    </row>
    <row r="509" spans="5:5" hidden="1" x14ac:dyDescent="0.2">
      <c r="E509" s="42">
        <f t="shared" si="12"/>
        <v>0</v>
      </c>
    </row>
    <row r="510" spans="5:5" hidden="1" x14ac:dyDescent="0.2">
      <c r="E510" s="42">
        <f t="shared" si="12"/>
        <v>0</v>
      </c>
    </row>
    <row r="511" spans="5:5" hidden="1" x14ac:dyDescent="0.2">
      <c r="E511" s="42">
        <f t="shared" si="12"/>
        <v>0</v>
      </c>
    </row>
    <row r="512" spans="5:5" hidden="1" x14ac:dyDescent="0.2">
      <c r="E512" s="42">
        <f t="shared" si="12"/>
        <v>0</v>
      </c>
    </row>
    <row r="513" spans="5:5" hidden="1" x14ac:dyDescent="0.2">
      <c r="E513" s="42">
        <f t="shared" si="12"/>
        <v>0</v>
      </c>
    </row>
    <row r="514" spans="5:5" hidden="1" x14ac:dyDescent="0.2">
      <c r="E514" s="42">
        <f t="shared" si="12"/>
        <v>0</v>
      </c>
    </row>
    <row r="515" spans="5:5" hidden="1" x14ac:dyDescent="0.2">
      <c r="E515" s="42">
        <f t="shared" si="12"/>
        <v>0</v>
      </c>
    </row>
    <row r="516" spans="5:5" hidden="1" x14ac:dyDescent="0.2">
      <c r="E516" s="42">
        <f t="shared" si="12"/>
        <v>0</v>
      </c>
    </row>
    <row r="517" spans="5:5" hidden="1" x14ac:dyDescent="0.2">
      <c r="E517" s="42">
        <f t="shared" ref="E517:E580" si="13">IFERROR(IF($B517&gt;0,VLOOKUP($B517,PosnPointsDMT,2,FALSE),0),0)</f>
        <v>0</v>
      </c>
    </row>
    <row r="518" spans="5:5" hidden="1" x14ac:dyDescent="0.2">
      <c r="E518" s="42">
        <f t="shared" si="13"/>
        <v>0</v>
      </c>
    </row>
    <row r="519" spans="5:5" hidden="1" x14ac:dyDescent="0.2">
      <c r="E519" s="42">
        <f t="shared" si="13"/>
        <v>0</v>
      </c>
    </row>
    <row r="520" spans="5:5" hidden="1" x14ac:dyDescent="0.2">
      <c r="E520" s="42">
        <f t="shared" si="13"/>
        <v>0</v>
      </c>
    </row>
    <row r="521" spans="5:5" hidden="1" x14ac:dyDescent="0.2">
      <c r="E521" s="42">
        <f t="shared" si="13"/>
        <v>0</v>
      </c>
    </row>
    <row r="522" spans="5:5" hidden="1" x14ac:dyDescent="0.2">
      <c r="E522" s="42">
        <f t="shared" si="13"/>
        <v>0</v>
      </c>
    </row>
    <row r="523" spans="5:5" hidden="1" x14ac:dyDescent="0.2">
      <c r="E523" s="42">
        <f t="shared" si="13"/>
        <v>0</v>
      </c>
    </row>
    <row r="524" spans="5:5" hidden="1" x14ac:dyDescent="0.2">
      <c r="E524" s="42">
        <f t="shared" si="13"/>
        <v>0</v>
      </c>
    </row>
    <row r="525" spans="5:5" hidden="1" x14ac:dyDescent="0.2">
      <c r="E525" s="42">
        <f t="shared" si="13"/>
        <v>0</v>
      </c>
    </row>
    <row r="526" spans="5:5" hidden="1" x14ac:dyDescent="0.2">
      <c r="E526" s="42">
        <f t="shared" si="13"/>
        <v>0</v>
      </c>
    </row>
    <row r="527" spans="5:5" hidden="1" x14ac:dyDescent="0.2">
      <c r="E527" s="42">
        <f t="shared" si="13"/>
        <v>0</v>
      </c>
    </row>
    <row r="528" spans="5:5" hidden="1" x14ac:dyDescent="0.2">
      <c r="E528" s="42">
        <f t="shared" si="13"/>
        <v>0</v>
      </c>
    </row>
    <row r="529" spans="5:5" hidden="1" x14ac:dyDescent="0.2">
      <c r="E529" s="42">
        <f t="shared" si="13"/>
        <v>0</v>
      </c>
    </row>
    <row r="530" spans="5:5" hidden="1" x14ac:dyDescent="0.2">
      <c r="E530" s="42">
        <f t="shared" si="13"/>
        <v>0</v>
      </c>
    </row>
    <row r="531" spans="5:5" hidden="1" x14ac:dyDescent="0.2">
      <c r="E531" s="42">
        <f t="shared" si="13"/>
        <v>0</v>
      </c>
    </row>
    <row r="532" spans="5:5" hidden="1" x14ac:dyDescent="0.2">
      <c r="E532" s="42">
        <f t="shared" si="13"/>
        <v>0</v>
      </c>
    </row>
    <row r="533" spans="5:5" hidden="1" x14ac:dyDescent="0.2">
      <c r="E533" s="42">
        <f t="shared" si="13"/>
        <v>0</v>
      </c>
    </row>
    <row r="534" spans="5:5" hidden="1" x14ac:dyDescent="0.2">
      <c r="E534" s="42">
        <f t="shared" si="13"/>
        <v>0</v>
      </c>
    </row>
    <row r="535" spans="5:5" hidden="1" x14ac:dyDescent="0.2">
      <c r="E535" s="42">
        <f t="shared" si="13"/>
        <v>0</v>
      </c>
    </row>
    <row r="536" spans="5:5" hidden="1" x14ac:dyDescent="0.2">
      <c r="E536" s="42">
        <f t="shared" si="13"/>
        <v>0</v>
      </c>
    </row>
    <row r="537" spans="5:5" hidden="1" x14ac:dyDescent="0.2">
      <c r="E537" s="42">
        <f t="shared" si="13"/>
        <v>0</v>
      </c>
    </row>
    <row r="538" spans="5:5" hidden="1" x14ac:dyDescent="0.2">
      <c r="E538" s="42">
        <f t="shared" si="13"/>
        <v>0</v>
      </c>
    </row>
    <row r="539" spans="5:5" hidden="1" x14ac:dyDescent="0.2">
      <c r="E539" s="42">
        <f t="shared" si="13"/>
        <v>0</v>
      </c>
    </row>
    <row r="540" spans="5:5" hidden="1" x14ac:dyDescent="0.2">
      <c r="E540" s="42">
        <f t="shared" si="13"/>
        <v>0</v>
      </c>
    </row>
    <row r="541" spans="5:5" hidden="1" x14ac:dyDescent="0.2">
      <c r="E541" s="42">
        <f t="shared" si="13"/>
        <v>0</v>
      </c>
    </row>
    <row r="542" spans="5:5" hidden="1" x14ac:dyDescent="0.2">
      <c r="E542" s="42">
        <f t="shared" si="13"/>
        <v>0</v>
      </c>
    </row>
    <row r="543" spans="5:5" hidden="1" x14ac:dyDescent="0.2">
      <c r="E543" s="42">
        <f t="shared" si="13"/>
        <v>0</v>
      </c>
    </row>
    <row r="544" spans="5:5" hidden="1" x14ac:dyDescent="0.2">
      <c r="E544" s="42">
        <f t="shared" si="13"/>
        <v>0</v>
      </c>
    </row>
    <row r="545" spans="5:5" hidden="1" x14ac:dyDescent="0.2">
      <c r="E545" s="42">
        <f t="shared" si="13"/>
        <v>0</v>
      </c>
    </row>
    <row r="546" spans="5:5" hidden="1" x14ac:dyDescent="0.2">
      <c r="E546" s="42">
        <f t="shared" si="13"/>
        <v>0</v>
      </c>
    </row>
    <row r="547" spans="5:5" hidden="1" x14ac:dyDescent="0.2">
      <c r="E547" s="42">
        <f t="shared" si="13"/>
        <v>0</v>
      </c>
    </row>
    <row r="548" spans="5:5" hidden="1" x14ac:dyDescent="0.2">
      <c r="E548" s="42">
        <f t="shared" si="13"/>
        <v>0</v>
      </c>
    </row>
    <row r="549" spans="5:5" hidden="1" x14ac:dyDescent="0.2">
      <c r="E549" s="42">
        <f t="shared" si="13"/>
        <v>0</v>
      </c>
    </row>
    <row r="550" spans="5:5" hidden="1" x14ac:dyDescent="0.2">
      <c r="E550" s="42">
        <f t="shared" si="13"/>
        <v>0</v>
      </c>
    </row>
    <row r="551" spans="5:5" hidden="1" x14ac:dyDescent="0.2">
      <c r="E551" s="42">
        <f t="shared" si="13"/>
        <v>0</v>
      </c>
    </row>
    <row r="552" spans="5:5" hidden="1" x14ac:dyDescent="0.2">
      <c r="E552" s="42">
        <f t="shared" si="13"/>
        <v>0</v>
      </c>
    </row>
    <row r="553" spans="5:5" hidden="1" x14ac:dyDescent="0.2">
      <c r="E553" s="42">
        <f t="shared" si="13"/>
        <v>0</v>
      </c>
    </row>
    <row r="554" spans="5:5" hidden="1" x14ac:dyDescent="0.2">
      <c r="E554" s="42">
        <f t="shared" si="13"/>
        <v>0</v>
      </c>
    </row>
    <row r="555" spans="5:5" hidden="1" x14ac:dyDescent="0.2">
      <c r="E555" s="42">
        <f t="shared" si="13"/>
        <v>0</v>
      </c>
    </row>
    <row r="556" spans="5:5" hidden="1" x14ac:dyDescent="0.2">
      <c r="E556" s="42">
        <f t="shared" si="13"/>
        <v>0</v>
      </c>
    </row>
    <row r="557" spans="5:5" hidden="1" x14ac:dyDescent="0.2">
      <c r="E557" s="42">
        <f t="shared" si="13"/>
        <v>0</v>
      </c>
    </row>
    <row r="558" spans="5:5" hidden="1" x14ac:dyDescent="0.2">
      <c r="E558" s="42">
        <f t="shared" si="13"/>
        <v>0</v>
      </c>
    </row>
    <row r="559" spans="5:5" hidden="1" x14ac:dyDescent="0.2">
      <c r="E559" s="42">
        <f t="shared" si="13"/>
        <v>0</v>
      </c>
    </row>
    <row r="560" spans="5:5" hidden="1" x14ac:dyDescent="0.2">
      <c r="E560" s="42">
        <f t="shared" si="13"/>
        <v>0</v>
      </c>
    </row>
    <row r="561" spans="5:5" hidden="1" x14ac:dyDescent="0.2">
      <c r="E561" s="42">
        <f t="shared" si="13"/>
        <v>0</v>
      </c>
    </row>
    <row r="562" spans="5:5" hidden="1" x14ac:dyDescent="0.2">
      <c r="E562" s="42">
        <f t="shared" si="13"/>
        <v>0</v>
      </c>
    </row>
    <row r="563" spans="5:5" hidden="1" x14ac:dyDescent="0.2">
      <c r="E563" s="42">
        <f t="shared" si="13"/>
        <v>0</v>
      </c>
    </row>
    <row r="564" spans="5:5" hidden="1" x14ac:dyDescent="0.2">
      <c r="E564" s="42">
        <f t="shared" si="13"/>
        <v>0</v>
      </c>
    </row>
    <row r="565" spans="5:5" hidden="1" x14ac:dyDescent="0.2">
      <c r="E565" s="42">
        <f t="shared" si="13"/>
        <v>0</v>
      </c>
    </row>
    <row r="566" spans="5:5" hidden="1" x14ac:dyDescent="0.2">
      <c r="E566" s="42">
        <f t="shared" si="13"/>
        <v>0</v>
      </c>
    </row>
    <row r="567" spans="5:5" hidden="1" x14ac:dyDescent="0.2">
      <c r="E567" s="42">
        <f t="shared" si="13"/>
        <v>0</v>
      </c>
    </row>
    <row r="568" spans="5:5" hidden="1" x14ac:dyDescent="0.2">
      <c r="E568" s="42">
        <f t="shared" si="13"/>
        <v>0</v>
      </c>
    </row>
    <row r="569" spans="5:5" hidden="1" x14ac:dyDescent="0.2">
      <c r="E569" s="42">
        <f t="shared" si="13"/>
        <v>0</v>
      </c>
    </row>
    <row r="570" spans="5:5" hidden="1" x14ac:dyDescent="0.2">
      <c r="E570" s="42">
        <f t="shared" si="13"/>
        <v>0</v>
      </c>
    </row>
    <row r="571" spans="5:5" hidden="1" x14ac:dyDescent="0.2">
      <c r="E571" s="42">
        <f t="shared" si="13"/>
        <v>0</v>
      </c>
    </row>
    <row r="572" spans="5:5" hidden="1" x14ac:dyDescent="0.2">
      <c r="E572" s="42">
        <f t="shared" si="13"/>
        <v>0</v>
      </c>
    </row>
    <row r="573" spans="5:5" hidden="1" x14ac:dyDescent="0.2">
      <c r="E573" s="42">
        <f t="shared" si="13"/>
        <v>0</v>
      </c>
    </row>
    <row r="574" spans="5:5" hidden="1" x14ac:dyDescent="0.2">
      <c r="E574" s="42">
        <f t="shared" si="13"/>
        <v>0</v>
      </c>
    </row>
    <row r="575" spans="5:5" hidden="1" x14ac:dyDescent="0.2">
      <c r="E575" s="42">
        <f t="shared" si="13"/>
        <v>0</v>
      </c>
    </row>
    <row r="576" spans="5:5" hidden="1" x14ac:dyDescent="0.2">
      <c r="E576" s="42">
        <f t="shared" si="13"/>
        <v>0</v>
      </c>
    </row>
    <row r="577" spans="5:5" hidden="1" x14ac:dyDescent="0.2">
      <c r="E577" s="42">
        <f t="shared" si="13"/>
        <v>0</v>
      </c>
    </row>
    <row r="578" spans="5:5" hidden="1" x14ac:dyDescent="0.2">
      <c r="E578" s="42">
        <f t="shared" si="13"/>
        <v>0</v>
      </c>
    </row>
    <row r="579" spans="5:5" hidden="1" x14ac:dyDescent="0.2">
      <c r="E579" s="42">
        <f t="shared" si="13"/>
        <v>0</v>
      </c>
    </row>
    <row r="580" spans="5:5" hidden="1" x14ac:dyDescent="0.2">
      <c r="E580" s="42">
        <f t="shared" si="13"/>
        <v>0</v>
      </c>
    </row>
    <row r="581" spans="5:5" hidden="1" x14ac:dyDescent="0.2">
      <c r="E581" s="42">
        <f t="shared" ref="E581:E600" si="14">IFERROR(IF($B581&gt;0,VLOOKUP($B581,PosnPointsDMT,2,FALSE),0),0)</f>
        <v>0</v>
      </c>
    </row>
    <row r="582" spans="5:5" hidden="1" x14ac:dyDescent="0.2">
      <c r="E582" s="42">
        <f t="shared" si="14"/>
        <v>0</v>
      </c>
    </row>
    <row r="583" spans="5:5" hidden="1" x14ac:dyDescent="0.2">
      <c r="E583" s="42">
        <f t="shared" si="14"/>
        <v>0</v>
      </c>
    </row>
    <row r="584" spans="5:5" hidden="1" x14ac:dyDescent="0.2">
      <c r="E584" s="42">
        <f t="shared" si="14"/>
        <v>0</v>
      </c>
    </row>
    <row r="585" spans="5:5" hidden="1" x14ac:dyDescent="0.2">
      <c r="E585" s="42">
        <f t="shared" si="14"/>
        <v>0</v>
      </c>
    </row>
    <row r="586" spans="5:5" hidden="1" x14ac:dyDescent="0.2">
      <c r="E586" s="42">
        <f t="shared" si="14"/>
        <v>0</v>
      </c>
    </row>
    <row r="587" spans="5:5" hidden="1" x14ac:dyDescent="0.2">
      <c r="E587" s="42">
        <f t="shared" si="14"/>
        <v>0</v>
      </c>
    </row>
    <row r="588" spans="5:5" hidden="1" x14ac:dyDescent="0.2">
      <c r="E588" s="42">
        <f t="shared" si="14"/>
        <v>0</v>
      </c>
    </row>
    <row r="589" spans="5:5" hidden="1" x14ac:dyDescent="0.2">
      <c r="E589" s="42">
        <f t="shared" si="14"/>
        <v>0</v>
      </c>
    </row>
    <row r="590" spans="5:5" hidden="1" x14ac:dyDescent="0.2">
      <c r="E590" s="42">
        <f t="shared" si="14"/>
        <v>0</v>
      </c>
    </row>
    <row r="591" spans="5:5" hidden="1" x14ac:dyDescent="0.2">
      <c r="E591" s="42">
        <f t="shared" si="14"/>
        <v>0</v>
      </c>
    </row>
    <row r="592" spans="5:5" hidden="1" x14ac:dyDescent="0.2">
      <c r="E592" s="42">
        <f t="shared" si="14"/>
        <v>0</v>
      </c>
    </row>
    <row r="593" spans="5:5" hidden="1" x14ac:dyDescent="0.2">
      <c r="E593" s="42">
        <f t="shared" si="14"/>
        <v>0</v>
      </c>
    </row>
    <row r="594" spans="5:5" hidden="1" x14ac:dyDescent="0.2">
      <c r="E594" s="42">
        <f t="shared" si="14"/>
        <v>0</v>
      </c>
    </row>
    <row r="595" spans="5:5" hidden="1" x14ac:dyDescent="0.2">
      <c r="E595" s="42">
        <f t="shared" si="14"/>
        <v>0</v>
      </c>
    </row>
    <row r="596" spans="5:5" hidden="1" x14ac:dyDescent="0.2">
      <c r="E596" s="42">
        <f t="shared" si="14"/>
        <v>0</v>
      </c>
    </row>
    <row r="597" spans="5:5" hidden="1" x14ac:dyDescent="0.2">
      <c r="E597" s="42">
        <f t="shared" si="14"/>
        <v>0</v>
      </c>
    </row>
    <row r="598" spans="5:5" hidden="1" x14ac:dyDescent="0.2">
      <c r="E598" s="42">
        <f t="shared" si="14"/>
        <v>0</v>
      </c>
    </row>
    <row r="599" spans="5:5" hidden="1" x14ac:dyDescent="0.2">
      <c r="E599" s="42">
        <f t="shared" si="14"/>
        <v>0</v>
      </c>
    </row>
    <row r="600" spans="5:5" hidden="1" x14ac:dyDescent="0.2">
      <c r="E600" s="42">
        <f t="shared" si="14"/>
        <v>0</v>
      </c>
    </row>
    <row r="601" spans="5:5" hidden="1" x14ac:dyDescent="0.2">
      <c r="E601" s="42">
        <f t="shared" ref="E601:E664" si="15">IF(AND($B601&lt;9,$B601&gt;0),9-$B601,0)</f>
        <v>0</v>
      </c>
    </row>
    <row r="602" spans="5:5" hidden="1" x14ac:dyDescent="0.2">
      <c r="E602" s="42">
        <f t="shared" si="15"/>
        <v>0</v>
      </c>
    </row>
    <row r="603" spans="5:5" hidden="1" x14ac:dyDescent="0.2">
      <c r="E603" s="42">
        <f t="shared" si="15"/>
        <v>0</v>
      </c>
    </row>
    <row r="604" spans="5:5" hidden="1" x14ac:dyDescent="0.2">
      <c r="E604" s="42">
        <f t="shared" si="15"/>
        <v>0</v>
      </c>
    </row>
    <row r="605" spans="5:5" hidden="1" x14ac:dyDescent="0.2">
      <c r="E605" s="42">
        <f t="shared" si="15"/>
        <v>0</v>
      </c>
    </row>
    <row r="606" spans="5:5" hidden="1" x14ac:dyDescent="0.2">
      <c r="E606" s="42">
        <f t="shared" si="15"/>
        <v>0</v>
      </c>
    </row>
    <row r="607" spans="5:5" hidden="1" x14ac:dyDescent="0.2">
      <c r="E607" s="42">
        <f t="shared" si="15"/>
        <v>0</v>
      </c>
    </row>
    <row r="608" spans="5:5" hidden="1" x14ac:dyDescent="0.2">
      <c r="E608" s="42">
        <f t="shared" si="15"/>
        <v>0</v>
      </c>
    </row>
    <row r="609" spans="5:5" hidden="1" x14ac:dyDescent="0.2">
      <c r="E609" s="42">
        <f t="shared" si="15"/>
        <v>0</v>
      </c>
    </row>
    <row r="610" spans="5:5" hidden="1" x14ac:dyDescent="0.2">
      <c r="E610" s="42">
        <f t="shared" si="15"/>
        <v>0</v>
      </c>
    </row>
    <row r="611" spans="5:5" hidden="1" x14ac:dyDescent="0.2">
      <c r="E611" s="42">
        <f t="shared" si="15"/>
        <v>0</v>
      </c>
    </row>
    <row r="612" spans="5:5" hidden="1" x14ac:dyDescent="0.2">
      <c r="E612" s="42">
        <f t="shared" si="15"/>
        <v>0</v>
      </c>
    </row>
    <row r="613" spans="5:5" hidden="1" x14ac:dyDescent="0.2">
      <c r="E613" s="42">
        <f t="shared" si="15"/>
        <v>0</v>
      </c>
    </row>
    <row r="614" spans="5:5" hidden="1" x14ac:dyDescent="0.2">
      <c r="E614" s="42">
        <f t="shared" si="15"/>
        <v>0</v>
      </c>
    </row>
    <row r="615" spans="5:5" hidden="1" x14ac:dyDescent="0.2">
      <c r="E615" s="42">
        <f t="shared" si="15"/>
        <v>0</v>
      </c>
    </row>
    <row r="616" spans="5:5" hidden="1" x14ac:dyDescent="0.2">
      <c r="E616" s="42">
        <f t="shared" si="15"/>
        <v>0</v>
      </c>
    </row>
    <row r="617" spans="5:5" hidden="1" x14ac:dyDescent="0.2">
      <c r="E617" s="42">
        <f t="shared" si="15"/>
        <v>0</v>
      </c>
    </row>
    <row r="618" spans="5:5" hidden="1" x14ac:dyDescent="0.2">
      <c r="E618" s="42">
        <f t="shared" si="15"/>
        <v>0</v>
      </c>
    </row>
    <row r="619" spans="5:5" hidden="1" x14ac:dyDescent="0.2">
      <c r="E619" s="42">
        <f t="shared" si="15"/>
        <v>0</v>
      </c>
    </row>
    <row r="620" spans="5:5" hidden="1" x14ac:dyDescent="0.2">
      <c r="E620" s="42">
        <f t="shared" si="15"/>
        <v>0</v>
      </c>
    </row>
    <row r="621" spans="5:5" hidden="1" x14ac:dyDescent="0.2">
      <c r="E621" s="42">
        <f t="shared" si="15"/>
        <v>0</v>
      </c>
    </row>
    <row r="622" spans="5:5" hidden="1" x14ac:dyDescent="0.2">
      <c r="E622" s="42">
        <f t="shared" si="15"/>
        <v>0</v>
      </c>
    </row>
    <row r="623" spans="5:5" hidden="1" x14ac:dyDescent="0.2">
      <c r="E623" s="42">
        <f t="shared" si="15"/>
        <v>0</v>
      </c>
    </row>
    <row r="624" spans="5:5" hidden="1" x14ac:dyDescent="0.2">
      <c r="E624" s="42">
        <f t="shared" si="15"/>
        <v>0</v>
      </c>
    </row>
    <row r="625" spans="5:5" hidden="1" x14ac:dyDescent="0.2">
      <c r="E625" s="42">
        <f t="shared" si="15"/>
        <v>0</v>
      </c>
    </row>
    <row r="626" spans="5:5" hidden="1" x14ac:dyDescent="0.2">
      <c r="E626" s="42">
        <f t="shared" si="15"/>
        <v>0</v>
      </c>
    </row>
    <row r="627" spans="5:5" hidden="1" x14ac:dyDescent="0.2">
      <c r="E627" s="42">
        <f t="shared" si="15"/>
        <v>0</v>
      </c>
    </row>
    <row r="628" spans="5:5" hidden="1" x14ac:dyDescent="0.2">
      <c r="E628" s="42">
        <f t="shared" si="15"/>
        <v>0</v>
      </c>
    </row>
    <row r="629" spans="5:5" hidden="1" x14ac:dyDescent="0.2">
      <c r="E629" s="42">
        <f t="shared" si="15"/>
        <v>0</v>
      </c>
    </row>
    <row r="630" spans="5:5" hidden="1" x14ac:dyDescent="0.2">
      <c r="E630" s="42">
        <f t="shared" si="15"/>
        <v>0</v>
      </c>
    </row>
    <row r="631" spans="5:5" hidden="1" x14ac:dyDescent="0.2">
      <c r="E631" s="42">
        <f t="shared" si="15"/>
        <v>0</v>
      </c>
    </row>
    <row r="632" spans="5:5" hidden="1" x14ac:dyDescent="0.2">
      <c r="E632" s="42">
        <f t="shared" si="15"/>
        <v>0</v>
      </c>
    </row>
    <row r="633" spans="5:5" hidden="1" x14ac:dyDescent="0.2">
      <c r="E633" s="42">
        <f t="shared" si="15"/>
        <v>0</v>
      </c>
    </row>
    <row r="634" spans="5:5" hidden="1" x14ac:dyDescent="0.2">
      <c r="E634" s="42">
        <f t="shared" si="15"/>
        <v>0</v>
      </c>
    </row>
    <row r="635" spans="5:5" hidden="1" x14ac:dyDescent="0.2">
      <c r="E635" s="42">
        <f t="shared" si="15"/>
        <v>0</v>
      </c>
    </row>
    <row r="636" spans="5:5" hidden="1" x14ac:dyDescent="0.2">
      <c r="E636" s="42">
        <f t="shared" si="15"/>
        <v>0</v>
      </c>
    </row>
    <row r="637" spans="5:5" hidden="1" x14ac:dyDescent="0.2">
      <c r="E637" s="42">
        <f t="shared" si="15"/>
        <v>0</v>
      </c>
    </row>
    <row r="638" spans="5:5" hidden="1" x14ac:dyDescent="0.2">
      <c r="E638" s="42">
        <f t="shared" si="15"/>
        <v>0</v>
      </c>
    </row>
    <row r="639" spans="5:5" hidden="1" x14ac:dyDescent="0.2">
      <c r="E639" s="42">
        <f t="shared" si="15"/>
        <v>0</v>
      </c>
    </row>
    <row r="640" spans="5:5" hidden="1" x14ac:dyDescent="0.2">
      <c r="E640" s="42">
        <f t="shared" si="15"/>
        <v>0</v>
      </c>
    </row>
    <row r="641" spans="5:5" hidden="1" x14ac:dyDescent="0.2">
      <c r="E641" s="42">
        <f t="shared" si="15"/>
        <v>0</v>
      </c>
    </row>
    <row r="642" spans="5:5" hidden="1" x14ac:dyDescent="0.2">
      <c r="E642" s="42">
        <f t="shared" si="15"/>
        <v>0</v>
      </c>
    </row>
    <row r="643" spans="5:5" hidden="1" x14ac:dyDescent="0.2">
      <c r="E643" s="42">
        <f t="shared" si="15"/>
        <v>0</v>
      </c>
    </row>
    <row r="644" spans="5:5" hidden="1" x14ac:dyDescent="0.2">
      <c r="E644" s="42">
        <f t="shared" si="15"/>
        <v>0</v>
      </c>
    </row>
    <row r="645" spans="5:5" hidden="1" x14ac:dyDescent="0.2">
      <c r="E645" s="42">
        <f t="shared" si="15"/>
        <v>0</v>
      </c>
    </row>
    <row r="646" spans="5:5" hidden="1" x14ac:dyDescent="0.2">
      <c r="E646" s="42">
        <f t="shared" si="15"/>
        <v>0</v>
      </c>
    </row>
    <row r="647" spans="5:5" hidden="1" x14ac:dyDescent="0.2">
      <c r="E647" s="42">
        <f t="shared" si="15"/>
        <v>0</v>
      </c>
    </row>
    <row r="648" spans="5:5" hidden="1" x14ac:dyDescent="0.2">
      <c r="E648" s="42">
        <f t="shared" si="15"/>
        <v>0</v>
      </c>
    </row>
    <row r="649" spans="5:5" hidden="1" x14ac:dyDescent="0.2">
      <c r="E649" s="42">
        <f t="shared" si="15"/>
        <v>0</v>
      </c>
    </row>
    <row r="650" spans="5:5" hidden="1" x14ac:dyDescent="0.2">
      <c r="E650" s="42">
        <f t="shared" si="15"/>
        <v>0</v>
      </c>
    </row>
    <row r="651" spans="5:5" hidden="1" x14ac:dyDescent="0.2">
      <c r="E651" s="42">
        <f t="shared" si="15"/>
        <v>0</v>
      </c>
    </row>
    <row r="652" spans="5:5" hidden="1" x14ac:dyDescent="0.2">
      <c r="E652" s="42">
        <f t="shared" si="15"/>
        <v>0</v>
      </c>
    </row>
    <row r="653" spans="5:5" hidden="1" x14ac:dyDescent="0.2">
      <c r="E653" s="42">
        <f t="shared" si="15"/>
        <v>0</v>
      </c>
    </row>
    <row r="654" spans="5:5" hidden="1" x14ac:dyDescent="0.2">
      <c r="E654" s="42">
        <f t="shared" si="15"/>
        <v>0</v>
      </c>
    </row>
    <row r="655" spans="5:5" hidden="1" x14ac:dyDescent="0.2">
      <c r="E655" s="42">
        <f t="shared" si="15"/>
        <v>0</v>
      </c>
    </row>
    <row r="656" spans="5:5" hidden="1" x14ac:dyDescent="0.2">
      <c r="E656" s="42">
        <f t="shared" si="15"/>
        <v>0</v>
      </c>
    </row>
    <row r="657" spans="5:5" hidden="1" x14ac:dyDescent="0.2">
      <c r="E657" s="42">
        <f t="shared" si="15"/>
        <v>0</v>
      </c>
    </row>
    <row r="658" spans="5:5" hidden="1" x14ac:dyDescent="0.2">
      <c r="E658" s="42">
        <f t="shared" si="15"/>
        <v>0</v>
      </c>
    </row>
    <row r="659" spans="5:5" hidden="1" x14ac:dyDescent="0.2">
      <c r="E659" s="42">
        <f t="shared" si="15"/>
        <v>0</v>
      </c>
    </row>
    <row r="660" spans="5:5" hidden="1" x14ac:dyDescent="0.2">
      <c r="E660" s="42">
        <f t="shared" si="15"/>
        <v>0</v>
      </c>
    </row>
    <row r="661" spans="5:5" hidden="1" x14ac:dyDescent="0.2">
      <c r="E661" s="42">
        <f t="shared" si="15"/>
        <v>0</v>
      </c>
    </row>
    <row r="662" spans="5:5" hidden="1" x14ac:dyDescent="0.2">
      <c r="E662" s="42">
        <f t="shared" si="15"/>
        <v>0</v>
      </c>
    </row>
    <row r="663" spans="5:5" hidden="1" x14ac:dyDescent="0.2">
      <c r="E663" s="42">
        <f t="shared" si="15"/>
        <v>0</v>
      </c>
    </row>
    <row r="664" spans="5:5" hidden="1" x14ac:dyDescent="0.2">
      <c r="E664" s="42">
        <f t="shared" si="15"/>
        <v>0</v>
      </c>
    </row>
    <row r="665" spans="5:5" hidden="1" x14ac:dyDescent="0.2">
      <c r="E665" s="42">
        <f t="shared" ref="E665:E728" si="16">IF(AND($B665&lt;9,$B665&gt;0),9-$B665,0)</f>
        <v>0</v>
      </c>
    </row>
    <row r="666" spans="5:5" hidden="1" x14ac:dyDescent="0.2">
      <c r="E666" s="42">
        <f t="shared" si="16"/>
        <v>0</v>
      </c>
    </row>
    <row r="667" spans="5:5" hidden="1" x14ac:dyDescent="0.2">
      <c r="E667" s="42">
        <f t="shared" si="16"/>
        <v>0</v>
      </c>
    </row>
    <row r="668" spans="5:5" hidden="1" x14ac:dyDescent="0.2">
      <c r="E668" s="42">
        <f t="shared" si="16"/>
        <v>0</v>
      </c>
    </row>
    <row r="669" spans="5:5" hidden="1" x14ac:dyDescent="0.2">
      <c r="E669" s="42">
        <f t="shared" si="16"/>
        <v>0</v>
      </c>
    </row>
    <row r="670" spans="5:5" hidden="1" x14ac:dyDescent="0.2">
      <c r="E670" s="42">
        <f t="shared" si="16"/>
        <v>0</v>
      </c>
    </row>
    <row r="671" spans="5:5" hidden="1" x14ac:dyDescent="0.2">
      <c r="E671" s="42">
        <f t="shared" si="16"/>
        <v>0</v>
      </c>
    </row>
    <row r="672" spans="5:5" hidden="1" x14ac:dyDescent="0.2">
      <c r="E672" s="42">
        <f t="shared" si="16"/>
        <v>0</v>
      </c>
    </row>
    <row r="673" spans="5:5" hidden="1" x14ac:dyDescent="0.2">
      <c r="E673" s="42">
        <f t="shared" si="16"/>
        <v>0</v>
      </c>
    </row>
    <row r="674" spans="5:5" hidden="1" x14ac:dyDescent="0.2">
      <c r="E674" s="42">
        <f t="shared" si="16"/>
        <v>0</v>
      </c>
    </row>
    <row r="675" spans="5:5" hidden="1" x14ac:dyDescent="0.2">
      <c r="E675" s="42">
        <f t="shared" si="16"/>
        <v>0</v>
      </c>
    </row>
    <row r="676" spans="5:5" hidden="1" x14ac:dyDescent="0.2">
      <c r="E676" s="42">
        <f t="shared" si="16"/>
        <v>0</v>
      </c>
    </row>
    <row r="677" spans="5:5" hidden="1" x14ac:dyDescent="0.2">
      <c r="E677" s="42">
        <f t="shared" si="16"/>
        <v>0</v>
      </c>
    </row>
    <row r="678" spans="5:5" hidden="1" x14ac:dyDescent="0.2">
      <c r="E678" s="42">
        <f t="shared" si="16"/>
        <v>0</v>
      </c>
    </row>
    <row r="679" spans="5:5" hidden="1" x14ac:dyDescent="0.2">
      <c r="E679" s="42">
        <f t="shared" si="16"/>
        <v>0</v>
      </c>
    </row>
    <row r="680" spans="5:5" hidden="1" x14ac:dyDescent="0.2">
      <c r="E680" s="42">
        <f t="shared" si="16"/>
        <v>0</v>
      </c>
    </row>
    <row r="681" spans="5:5" hidden="1" x14ac:dyDescent="0.2">
      <c r="E681" s="42">
        <f t="shared" si="16"/>
        <v>0</v>
      </c>
    </row>
    <row r="682" spans="5:5" hidden="1" x14ac:dyDescent="0.2">
      <c r="E682" s="42">
        <f t="shared" si="16"/>
        <v>0</v>
      </c>
    </row>
    <row r="683" spans="5:5" hidden="1" x14ac:dyDescent="0.2">
      <c r="E683" s="42">
        <f t="shared" si="16"/>
        <v>0</v>
      </c>
    </row>
    <row r="684" spans="5:5" hidden="1" x14ac:dyDescent="0.2">
      <c r="E684" s="42">
        <f t="shared" si="16"/>
        <v>0</v>
      </c>
    </row>
    <row r="685" spans="5:5" hidden="1" x14ac:dyDescent="0.2">
      <c r="E685" s="42">
        <f t="shared" si="16"/>
        <v>0</v>
      </c>
    </row>
    <row r="686" spans="5:5" hidden="1" x14ac:dyDescent="0.2">
      <c r="E686" s="42">
        <f t="shared" si="16"/>
        <v>0</v>
      </c>
    </row>
    <row r="687" spans="5:5" hidden="1" x14ac:dyDescent="0.2">
      <c r="E687" s="42">
        <f t="shared" si="16"/>
        <v>0</v>
      </c>
    </row>
    <row r="688" spans="5:5" hidden="1" x14ac:dyDescent="0.2">
      <c r="E688" s="42">
        <f t="shared" si="16"/>
        <v>0</v>
      </c>
    </row>
    <row r="689" spans="5:5" hidden="1" x14ac:dyDescent="0.2">
      <c r="E689" s="42">
        <f t="shared" si="16"/>
        <v>0</v>
      </c>
    </row>
    <row r="690" spans="5:5" hidden="1" x14ac:dyDescent="0.2">
      <c r="E690" s="42">
        <f t="shared" si="16"/>
        <v>0</v>
      </c>
    </row>
    <row r="691" spans="5:5" hidden="1" x14ac:dyDescent="0.2">
      <c r="E691" s="42">
        <f t="shared" si="16"/>
        <v>0</v>
      </c>
    </row>
    <row r="692" spans="5:5" hidden="1" x14ac:dyDescent="0.2">
      <c r="E692" s="42">
        <f t="shared" si="16"/>
        <v>0</v>
      </c>
    </row>
    <row r="693" spans="5:5" hidden="1" x14ac:dyDescent="0.2">
      <c r="E693" s="42">
        <f t="shared" si="16"/>
        <v>0</v>
      </c>
    </row>
    <row r="694" spans="5:5" hidden="1" x14ac:dyDescent="0.2">
      <c r="E694" s="42">
        <f t="shared" si="16"/>
        <v>0</v>
      </c>
    </row>
    <row r="695" spans="5:5" hidden="1" x14ac:dyDescent="0.2">
      <c r="E695" s="42">
        <f t="shared" si="16"/>
        <v>0</v>
      </c>
    </row>
    <row r="696" spans="5:5" hidden="1" x14ac:dyDescent="0.2">
      <c r="E696" s="42">
        <f t="shared" si="16"/>
        <v>0</v>
      </c>
    </row>
    <row r="697" spans="5:5" hidden="1" x14ac:dyDescent="0.2">
      <c r="E697" s="42">
        <f t="shared" si="16"/>
        <v>0</v>
      </c>
    </row>
    <row r="698" spans="5:5" hidden="1" x14ac:dyDescent="0.2">
      <c r="E698" s="42">
        <f t="shared" si="16"/>
        <v>0</v>
      </c>
    </row>
    <row r="699" spans="5:5" hidden="1" x14ac:dyDescent="0.2">
      <c r="E699" s="42">
        <f t="shared" si="16"/>
        <v>0</v>
      </c>
    </row>
    <row r="700" spans="5:5" hidden="1" x14ac:dyDescent="0.2">
      <c r="E700" s="42">
        <f t="shared" si="16"/>
        <v>0</v>
      </c>
    </row>
    <row r="701" spans="5:5" hidden="1" x14ac:dyDescent="0.2">
      <c r="E701" s="42">
        <f t="shared" si="16"/>
        <v>0</v>
      </c>
    </row>
    <row r="702" spans="5:5" hidden="1" x14ac:dyDescent="0.2">
      <c r="E702" s="42">
        <f t="shared" si="16"/>
        <v>0</v>
      </c>
    </row>
    <row r="703" spans="5:5" hidden="1" x14ac:dyDescent="0.2">
      <c r="E703" s="42">
        <f t="shared" si="16"/>
        <v>0</v>
      </c>
    </row>
    <row r="704" spans="5:5" hidden="1" x14ac:dyDescent="0.2">
      <c r="E704" s="42">
        <f t="shared" si="16"/>
        <v>0</v>
      </c>
    </row>
    <row r="705" spans="5:5" hidden="1" x14ac:dyDescent="0.2">
      <c r="E705" s="42">
        <f t="shared" si="16"/>
        <v>0</v>
      </c>
    </row>
    <row r="706" spans="5:5" hidden="1" x14ac:dyDescent="0.2">
      <c r="E706" s="42">
        <f t="shared" si="16"/>
        <v>0</v>
      </c>
    </row>
    <row r="707" spans="5:5" hidden="1" x14ac:dyDescent="0.2">
      <c r="E707" s="42">
        <f t="shared" si="16"/>
        <v>0</v>
      </c>
    </row>
    <row r="708" spans="5:5" hidden="1" x14ac:dyDescent="0.2">
      <c r="E708" s="42">
        <f t="shared" si="16"/>
        <v>0</v>
      </c>
    </row>
    <row r="709" spans="5:5" hidden="1" x14ac:dyDescent="0.2">
      <c r="E709" s="42">
        <f t="shared" si="16"/>
        <v>0</v>
      </c>
    </row>
    <row r="710" spans="5:5" hidden="1" x14ac:dyDescent="0.2">
      <c r="E710" s="42">
        <f t="shared" si="16"/>
        <v>0</v>
      </c>
    </row>
    <row r="711" spans="5:5" hidden="1" x14ac:dyDescent="0.2">
      <c r="E711" s="42">
        <f t="shared" si="16"/>
        <v>0</v>
      </c>
    </row>
    <row r="712" spans="5:5" hidden="1" x14ac:dyDescent="0.2">
      <c r="E712" s="42">
        <f t="shared" si="16"/>
        <v>0</v>
      </c>
    </row>
    <row r="713" spans="5:5" hidden="1" x14ac:dyDescent="0.2">
      <c r="E713" s="42">
        <f t="shared" si="16"/>
        <v>0</v>
      </c>
    </row>
    <row r="714" spans="5:5" hidden="1" x14ac:dyDescent="0.2">
      <c r="E714" s="42">
        <f t="shared" si="16"/>
        <v>0</v>
      </c>
    </row>
    <row r="715" spans="5:5" hidden="1" x14ac:dyDescent="0.2">
      <c r="E715" s="42">
        <f t="shared" si="16"/>
        <v>0</v>
      </c>
    </row>
    <row r="716" spans="5:5" hidden="1" x14ac:dyDescent="0.2">
      <c r="E716" s="42">
        <f t="shared" si="16"/>
        <v>0</v>
      </c>
    </row>
    <row r="717" spans="5:5" hidden="1" x14ac:dyDescent="0.2">
      <c r="E717" s="42">
        <f t="shared" si="16"/>
        <v>0</v>
      </c>
    </row>
    <row r="718" spans="5:5" hidden="1" x14ac:dyDescent="0.2">
      <c r="E718" s="42">
        <f t="shared" si="16"/>
        <v>0</v>
      </c>
    </row>
    <row r="719" spans="5:5" hidden="1" x14ac:dyDescent="0.2">
      <c r="E719" s="42">
        <f t="shared" si="16"/>
        <v>0</v>
      </c>
    </row>
    <row r="720" spans="5:5" hidden="1" x14ac:dyDescent="0.2">
      <c r="E720" s="42">
        <f t="shared" si="16"/>
        <v>0</v>
      </c>
    </row>
    <row r="721" spans="5:5" hidden="1" x14ac:dyDescent="0.2">
      <c r="E721" s="42">
        <f t="shared" si="16"/>
        <v>0</v>
      </c>
    </row>
    <row r="722" spans="5:5" hidden="1" x14ac:dyDescent="0.2">
      <c r="E722" s="42">
        <f t="shared" si="16"/>
        <v>0</v>
      </c>
    </row>
    <row r="723" spans="5:5" hidden="1" x14ac:dyDescent="0.2">
      <c r="E723" s="42">
        <f t="shared" si="16"/>
        <v>0</v>
      </c>
    </row>
    <row r="724" spans="5:5" hidden="1" x14ac:dyDescent="0.2">
      <c r="E724" s="42">
        <f t="shared" si="16"/>
        <v>0</v>
      </c>
    </row>
    <row r="725" spans="5:5" hidden="1" x14ac:dyDescent="0.2">
      <c r="E725" s="42">
        <f t="shared" si="16"/>
        <v>0</v>
      </c>
    </row>
    <row r="726" spans="5:5" hidden="1" x14ac:dyDescent="0.2">
      <c r="E726" s="42">
        <f t="shared" si="16"/>
        <v>0</v>
      </c>
    </row>
    <row r="727" spans="5:5" hidden="1" x14ac:dyDescent="0.2">
      <c r="E727" s="42">
        <f t="shared" si="16"/>
        <v>0</v>
      </c>
    </row>
    <row r="728" spans="5:5" hidden="1" x14ac:dyDescent="0.2">
      <c r="E728" s="42">
        <f t="shared" si="16"/>
        <v>0</v>
      </c>
    </row>
    <row r="729" spans="5:5" hidden="1" x14ac:dyDescent="0.2">
      <c r="E729" s="42">
        <f t="shared" ref="E729:E792" si="17">IF(AND($B729&lt;9,$B729&gt;0),9-$B729,0)</f>
        <v>0</v>
      </c>
    </row>
    <row r="730" spans="5:5" hidden="1" x14ac:dyDescent="0.2">
      <c r="E730" s="42">
        <f t="shared" si="17"/>
        <v>0</v>
      </c>
    </row>
    <row r="731" spans="5:5" hidden="1" x14ac:dyDescent="0.2">
      <c r="E731" s="42">
        <f t="shared" si="17"/>
        <v>0</v>
      </c>
    </row>
    <row r="732" spans="5:5" hidden="1" x14ac:dyDescent="0.2">
      <c r="E732" s="42">
        <f t="shared" si="17"/>
        <v>0</v>
      </c>
    </row>
    <row r="733" spans="5:5" hidden="1" x14ac:dyDescent="0.2">
      <c r="E733" s="42">
        <f t="shared" si="17"/>
        <v>0</v>
      </c>
    </row>
    <row r="734" spans="5:5" hidden="1" x14ac:dyDescent="0.2">
      <c r="E734" s="42">
        <f t="shared" si="17"/>
        <v>0</v>
      </c>
    </row>
    <row r="735" spans="5:5" hidden="1" x14ac:dyDescent="0.2">
      <c r="E735" s="42">
        <f t="shared" si="17"/>
        <v>0</v>
      </c>
    </row>
    <row r="736" spans="5:5" hidden="1" x14ac:dyDescent="0.2">
      <c r="E736" s="42">
        <f t="shared" si="17"/>
        <v>0</v>
      </c>
    </row>
    <row r="737" spans="5:5" hidden="1" x14ac:dyDescent="0.2">
      <c r="E737" s="42">
        <f t="shared" si="17"/>
        <v>0</v>
      </c>
    </row>
    <row r="738" spans="5:5" hidden="1" x14ac:dyDescent="0.2">
      <c r="E738" s="42">
        <f t="shared" si="17"/>
        <v>0</v>
      </c>
    </row>
    <row r="739" spans="5:5" hidden="1" x14ac:dyDescent="0.2">
      <c r="E739" s="42">
        <f t="shared" si="17"/>
        <v>0</v>
      </c>
    </row>
    <row r="740" spans="5:5" hidden="1" x14ac:dyDescent="0.2">
      <c r="E740" s="42">
        <f t="shared" si="17"/>
        <v>0</v>
      </c>
    </row>
    <row r="741" spans="5:5" hidden="1" x14ac:dyDescent="0.2">
      <c r="E741" s="42">
        <f t="shared" si="17"/>
        <v>0</v>
      </c>
    </row>
    <row r="742" spans="5:5" hidden="1" x14ac:dyDescent="0.2">
      <c r="E742" s="42">
        <f t="shared" si="17"/>
        <v>0</v>
      </c>
    </row>
    <row r="743" spans="5:5" hidden="1" x14ac:dyDescent="0.2">
      <c r="E743" s="42">
        <f t="shared" si="17"/>
        <v>0</v>
      </c>
    </row>
    <row r="744" spans="5:5" hidden="1" x14ac:dyDescent="0.2">
      <c r="E744" s="42">
        <f t="shared" si="17"/>
        <v>0</v>
      </c>
    </row>
    <row r="745" spans="5:5" hidden="1" x14ac:dyDescent="0.2">
      <c r="E745" s="42">
        <f t="shared" si="17"/>
        <v>0</v>
      </c>
    </row>
    <row r="746" spans="5:5" hidden="1" x14ac:dyDescent="0.2">
      <c r="E746" s="42">
        <f t="shared" si="17"/>
        <v>0</v>
      </c>
    </row>
    <row r="747" spans="5:5" hidden="1" x14ac:dyDescent="0.2">
      <c r="E747" s="42">
        <f t="shared" si="17"/>
        <v>0</v>
      </c>
    </row>
    <row r="748" spans="5:5" hidden="1" x14ac:dyDescent="0.2">
      <c r="E748" s="42">
        <f t="shared" si="17"/>
        <v>0</v>
      </c>
    </row>
    <row r="749" spans="5:5" hidden="1" x14ac:dyDescent="0.2">
      <c r="E749" s="42">
        <f t="shared" si="17"/>
        <v>0</v>
      </c>
    </row>
    <row r="750" spans="5:5" hidden="1" x14ac:dyDescent="0.2">
      <c r="E750" s="42">
        <f t="shared" si="17"/>
        <v>0</v>
      </c>
    </row>
    <row r="751" spans="5:5" hidden="1" x14ac:dyDescent="0.2">
      <c r="E751" s="42">
        <f t="shared" si="17"/>
        <v>0</v>
      </c>
    </row>
    <row r="752" spans="5:5" hidden="1" x14ac:dyDescent="0.2">
      <c r="E752" s="42">
        <f t="shared" si="17"/>
        <v>0</v>
      </c>
    </row>
    <row r="753" spans="5:5" hidden="1" x14ac:dyDescent="0.2">
      <c r="E753" s="42">
        <f t="shared" si="17"/>
        <v>0</v>
      </c>
    </row>
    <row r="754" spans="5:5" hidden="1" x14ac:dyDescent="0.2">
      <c r="E754" s="42">
        <f t="shared" si="17"/>
        <v>0</v>
      </c>
    </row>
    <row r="755" spans="5:5" hidden="1" x14ac:dyDescent="0.2">
      <c r="E755" s="42">
        <f t="shared" si="17"/>
        <v>0</v>
      </c>
    </row>
    <row r="756" spans="5:5" hidden="1" x14ac:dyDescent="0.2">
      <c r="E756" s="42">
        <f t="shared" si="17"/>
        <v>0</v>
      </c>
    </row>
    <row r="757" spans="5:5" hidden="1" x14ac:dyDescent="0.2">
      <c r="E757" s="42">
        <f t="shared" si="17"/>
        <v>0</v>
      </c>
    </row>
    <row r="758" spans="5:5" hidden="1" x14ac:dyDescent="0.2">
      <c r="E758" s="42">
        <f t="shared" si="17"/>
        <v>0</v>
      </c>
    </row>
    <row r="759" spans="5:5" hidden="1" x14ac:dyDescent="0.2">
      <c r="E759" s="42">
        <f t="shared" si="17"/>
        <v>0</v>
      </c>
    </row>
    <row r="760" spans="5:5" hidden="1" x14ac:dyDescent="0.2">
      <c r="E760" s="42">
        <f t="shared" si="17"/>
        <v>0</v>
      </c>
    </row>
    <row r="761" spans="5:5" hidden="1" x14ac:dyDescent="0.2">
      <c r="E761" s="42">
        <f t="shared" si="17"/>
        <v>0</v>
      </c>
    </row>
    <row r="762" spans="5:5" hidden="1" x14ac:dyDescent="0.2">
      <c r="E762" s="42">
        <f t="shared" si="17"/>
        <v>0</v>
      </c>
    </row>
    <row r="763" spans="5:5" hidden="1" x14ac:dyDescent="0.2">
      <c r="E763" s="42">
        <f t="shared" si="17"/>
        <v>0</v>
      </c>
    </row>
    <row r="764" spans="5:5" hidden="1" x14ac:dyDescent="0.2">
      <c r="E764" s="42">
        <f t="shared" si="17"/>
        <v>0</v>
      </c>
    </row>
    <row r="765" spans="5:5" hidden="1" x14ac:dyDescent="0.2">
      <c r="E765" s="42">
        <f t="shared" si="17"/>
        <v>0</v>
      </c>
    </row>
    <row r="766" spans="5:5" hidden="1" x14ac:dyDescent="0.2">
      <c r="E766" s="42">
        <f t="shared" si="17"/>
        <v>0</v>
      </c>
    </row>
    <row r="767" spans="5:5" hidden="1" x14ac:dyDescent="0.2">
      <c r="E767" s="42">
        <f t="shared" si="17"/>
        <v>0</v>
      </c>
    </row>
    <row r="768" spans="5:5" hidden="1" x14ac:dyDescent="0.2">
      <c r="E768" s="42">
        <f t="shared" si="17"/>
        <v>0</v>
      </c>
    </row>
    <row r="769" spans="5:5" hidden="1" x14ac:dyDescent="0.2">
      <c r="E769" s="42">
        <f t="shared" si="17"/>
        <v>0</v>
      </c>
    </row>
    <row r="770" spans="5:5" hidden="1" x14ac:dyDescent="0.2">
      <c r="E770" s="42">
        <f t="shared" si="17"/>
        <v>0</v>
      </c>
    </row>
    <row r="771" spans="5:5" hidden="1" x14ac:dyDescent="0.2">
      <c r="E771" s="42">
        <f t="shared" si="17"/>
        <v>0</v>
      </c>
    </row>
    <row r="772" spans="5:5" hidden="1" x14ac:dyDescent="0.2">
      <c r="E772" s="42">
        <f t="shared" si="17"/>
        <v>0</v>
      </c>
    </row>
    <row r="773" spans="5:5" hidden="1" x14ac:dyDescent="0.2">
      <c r="E773" s="42">
        <f t="shared" si="17"/>
        <v>0</v>
      </c>
    </row>
    <row r="774" spans="5:5" hidden="1" x14ac:dyDescent="0.2">
      <c r="E774" s="42">
        <f t="shared" si="17"/>
        <v>0</v>
      </c>
    </row>
    <row r="775" spans="5:5" hidden="1" x14ac:dyDescent="0.2">
      <c r="E775" s="42">
        <f t="shared" si="17"/>
        <v>0</v>
      </c>
    </row>
    <row r="776" spans="5:5" hidden="1" x14ac:dyDescent="0.2">
      <c r="E776" s="42">
        <f t="shared" si="17"/>
        <v>0</v>
      </c>
    </row>
    <row r="777" spans="5:5" hidden="1" x14ac:dyDescent="0.2">
      <c r="E777" s="42">
        <f t="shared" si="17"/>
        <v>0</v>
      </c>
    </row>
    <row r="778" spans="5:5" hidden="1" x14ac:dyDescent="0.2">
      <c r="E778" s="42">
        <f t="shared" si="17"/>
        <v>0</v>
      </c>
    </row>
    <row r="779" spans="5:5" hidden="1" x14ac:dyDescent="0.2">
      <c r="E779" s="42">
        <f t="shared" si="17"/>
        <v>0</v>
      </c>
    </row>
    <row r="780" spans="5:5" hidden="1" x14ac:dyDescent="0.2">
      <c r="E780" s="42">
        <f t="shared" si="17"/>
        <v>0</v>
      </c>
    </row>
    <row r="781" spans="5:5" hidden="1" x14ac:dyDescent="0.2">
      <c r="E781" s="42">
        <f t="shared" si="17"/>
        <v>0</v>
      </c>
    </row>
    <row r="782" spans="5:5" hidden="1" x14ac:dyDescent="0.2">
      <c r="E782" s="42">
        <f t="shared" si="17"/>
        <v>0</v>
      </c>
    </row>
    <row r="783" spans="5:5" hidden="1" x14ac:dyDescent="0.2">
      <c r="E783" s="42">
        <f t="shared" si="17"/>
        <v>0</v>
      </c>
    </row>
    <row r="784" spans="5:5" hidden="1" x14ac:dyDescent="0.2">
      <c r="E784" s="42">
        <f t="shared" si="17"/>
        <v>0</v>
      </c>
    </row>
    <row r="785" spans="5:5" hidden="1" x14ac:dyDescent="0.2">
      <c r="E785" s="42">
        <f t="shared" si="17"/>
        <v>0</v>
      </c>
    </row>
    <row r="786" spans="5:5" hidden="1" x14ac:dyDescent="0.2">
      <c r="E786" s="42">
        <f t="shared" si="17"/>
        <v>0</v>
      </c>
    </row>
    <row r="787" spans="5:5" hidden="1" x14ac:dyDescent="0.2">
      <c r="E787" s="42">
        <f t="shared" si="17"/>
        <v>0</v>
      </c>
    </row>
    <row r="788" spans="5:5" hidden="1" x14ac:dyDescent="0.2">
      <c r="E788" s="42">
        <f t="shared" si="17"/>
        <v>0</v>
      </c>
    </row>
    <row r="789" spans="5:5" hidden="1" x14ac:dyDescent="0.2">
      <c r="E789" s="42">
        <f t="shared" si="17"/>
        <v>0</v>
      </c>
    </row>
    <row r="790" spans="5:5" hidden="1" x14ac:dyDescent="0.2">
      <c r="E790" s="42">
        <f t="shared" si="17"/>
        <v>0</v>
      </c>
    </row>
    <row r="791" spans="5:5" hidden="1" x14ac:dyDescent="0.2">
      <c r="E791" s="42">
        <f t="shared" si="17"/>
        <v>0</v>
      </c>
    </row>
    <row r="792" spans="5:5" hidden="1" x14ac:dyDescent="0.2">
      <c r="E792" s="42">
        <f t="shared" si="17"/>
        <v>0</v>
      </c>
    </row>
    <row r="793" spans="5:5" hidden="1" x14ac:dyDescent="0.2">
      <c r="E793" s="42">
        <f t="shared" ref="E793:E829" si="18">IF(AND($B793&lt;9,$B793&gt;0),9-$B793,0)</f>
        <v>0</v>
      </c>
    </row>
    <row r="794" spans="5:5" hidden="1" x14ac:dyDescent="0.2">
      <c r="E794" s="42">
        <f t="shared" si="18"/>
        <v>0</v>
      </c>
    </row>
    <row r="795" spans="5:5" hidden="1" x14ac:dyDescent="0.2">
      <c r="E795" s="42">
        <f t="shared" si="18"/>
        <v>0</v>
      </c>
    </row>
    <row r="796" spans="5:5" hidden="1" x14ac:dyDescent="0.2">
      <c r="E796" s="42">
        <f t="shared" si="18"/>
        <v>0</v>
      </c>
    </row>
    <row r="797" spans="5:5" hidden="1" x14ac:dyDescent="0.2">
      <c r="E797" s="42">
        <f t="shared" si="18"/>
        <v>0</v>
      </c>
    </row>
    <row r="798" spans="5:5" hidden="1" x14ac:dyDescent="0.2">
      <c r="E798" s="42">
        <f t="shared" si="18"/>
        <v>0</v>
      </c>
    </row>
    <row r="799" spans="5:5" hidden="1" x14ac:dyDescent="0.2">
      <c r="E799" s="42">
        <f t="shared" si="18"/>
        <v>0</v>
      </c>
    </row>
    <row r="800" spans="5:5" hidden="1" x14ac:dyDescent="0.2">
      <c r="E800" s="42">
        <f t="shared" si="18"/>
        <v>0</v>
      </c>
    </row>
    <row r="801" spans="5:5" hidden="1" x14ac:dyDescent="0.2">
      <c r="E801" s="42">
        <f t="shared" si="18"/>
        <v>0</v>
      </c>
    </row>
    <row r="802" spans="5:5" hidden="1" x14ac:dyDescent="0.2">
      <c r="E802" s="42">
        <f t="shared" si="18"/>
        <v>0</v>
      </c>
    </row>
    <row r="803" spans="5:5" hidden="1" x14ac:dyDescent="0.2">
      <c r="E803" s="42">
        <f t="shared" si="18"/>
        <v>0</v>
      </c>
    </row>
    <row r="804" spans="5:5" hidden="1" x14ac:dyDescent="0.2">
      <c r="E804" s="42">
        <f t="shared" si="18"/>
        <v>0</v>
      </c>
    </row>
    <row r="805" spans="5:5" hidden="1" x14ac:dyDescent="0.2">
      <c r="E805" s="42">
        <f t="shared" si="18"/>
        <v>0</v>
      </c>
    </row>
    <row r="806" spans="5:5" hidden="1" x14ac:dyDescent="0.2">
      <c r="E806" s="42">
        <f t="shared" si="18"/>
        <v>0</v>
      </c>
    </row>
    <row r="807" spans="5:5" hidden="1" x14ac:dyDescent="0.2">
      <c r="E807" s="42">
        <f t="shared" si="18"/>
        <v>0</v>
      </c>
    </row>
    <row r="808" spans="5:5" hidden="1" x14ac:dyDescent="0.2">
      <c r="E808" s="42">
        <f t="shared" si="18"/>
        <v>0</v>
      </c>
    </row>
    <row r="809" spans="5:5" hidden="1" x14ac:dyDescent="0.2">
      <c r="E809" s="42">
        <f t="shared" si="18"/>
        <v>0</v>
      </c>
    </row>
    <row r="810" spans="5:5" hidden="1" x14ac:dyDescent="0.2">
      <c r="E810" s="42">
        <f t="shared" si="18"/>
        <v>0</v>
      </c>
    </row>
    <row r="811" spans="5:5" hidden="1" x14ac:dyDescent="0.2">
      <c r="E811" s="42">
        <f t="shared" si="18"/>
        <v>0</v>
      </c>
    </row>
    <row r="812" spans="5:5" hidden="1" x14ac:dyDescent="0.2">
      <c r="E812" s="42">
        <f t="shared" si="18"/>
        <v>0</v>
      </c>
    </row>
    <row r="813" spans="5:5" hidden="1" x14ac:dyDescent="0.2">
      <c r="E813" s="42">
        <f t="shared" si="18"/>
        <v>0</v>
      </c>
    </row>
    <row r="814" spans="5:5" hidden="1" x14ac:dyDescent="0.2">
      <c r="E814" s="42">
        <f t="shared" si="18"/>
        <v>0</v>
      </c>
    </row>
    <row r="815" spans="5:5" hidden="1" x14ac:dyDescent="0.2">
      <c r="E815" s="42">
        <f t="shared" si="18"/>
        <v>0</v>
      </c>
    </row>
    <row r="816" spans="5:5" hidden="1" x14ac:dyDescent="0.2">
      <c r="E816" s="42">
        <f t="shared" si="18"/>
        <v>0</v>
      </c>
    </row>
    <row r="817" spans="5:5" hidden="1" x14ac:dyDescent="0.2">
      <c r="E817" s="42">
        <f t="shared" si="18"/>
        <v>0</v>
      </c>
    </row>
    <row r="818" spans="5:5" hidden="1" x14ac:dyDescent="0.2">
      <c r="E818" s="42">
        <f t="shared" si="18"/>
        <v>0</v>
      </c>
    </row>
    <row r="819" spans="5:5" hidden="1" x14ac:dyDescent="0.2">
      <c r="E819" s="42">
        <f t="shared" si="18"/>
        <v>0</v>
      </c>
    </row>
    <row r="820" spans="5:5" hidden="1" x14ac:dyDescent="0.2">
      <c r="E820" s="42">
        <f t="shared" si="18"/>
        <v>0</v>
      </c>
    </row>
    <row r="821" spans="5:5" hidden="1" x14ac:dyDescent="0.2">
      <c r="E821" s="42">
        <f t="shared" si="18"/>
        <v>0</v>
      </c>
    </row>
    <row r="822" spans="5:5" hidden="1" x14ac:dyDescent="0.2">
      <c r="E822" s="42">
        <f t="shared" si="18"/>
        <v>0</v>
      </c>
    </row>
    <row r="823" spans="5:5" hidden="1" x14ac:dyDescent="0.2">
      <c r="E823" s="42">
        <f t="shared" si="18"/>
        <v>0</v>
      </c>
    </row>
    <row r="824" spans="5:5" hidden="1" x14ac:dyDescent="0.2">
      <c r="E824" s="42">
        <f t="shared" si="18"/>
        <v>0</v>
      </c>
    </row>
    <row r="825" spans="5:5" hidden="1" x14ac:dyDescent="0.2">
      <c r="E825" s="42">
        <f t="shared" si="18"/>
        <v>0</v>
      </c>
    </row>
    <row r="826" spans="5:5" hidden="1" x14ac:dyDescent="0.2">
      <c r="E826" s="42">
        <f t="shared" si="18"/>
        <v>0</v>
      </c>
    </row>
    <row r="827" spans="5:5" hidden="1" x14ac:dyDescent="0.2">
      <c r="E827" s="42">
        <f t="shared" si="18"/>
        <v>0</v>
      </c>
    </row>
    <row r="828" spans="5:5" hidden="1" x14ac:dyDescent="0.2">
      <c r="E828" s="42">
        <f t="shared" si="18"/>
        <v>0</v>
      </c>
    </row>
    <row r="829" spans="5:5" hidden="1" x14ac:dyDescent="0.2">
      <c r="E829" s="42">
        <f t="shared" si="18"/>
        <v>0</v>
      </c>
    </row>
  </sheetData>
  <mergeCells count="14">
    <mergeCell ref="A1:AJ1"/>
    <mergeCell ref="A3:A4"/>
    <mergeCell ref="B3:B4"/>
    <mergeCell ref="C3:C4"/>
    <mergeCell ref="D3:D4"/>
    <mergeCell ref="A2:B2"/>
    <mergeCell ref="C2:F2"/>
    <mergeCell ref="G2:O2"/>
    <mergeCell ref="AC2:AI2"/>
    <mergeCell ref="F3:I3"/>
    <mergeCell ref="K3:N3"/>
    <mergeCell ref="P3:S3"/>
    <mergeCell ref="U3:X3"/>
    <mergeCell ref="Z3:AA3"/>
  </mergeCells>
  <conditionalFormatting sqref="Z5:Z130 Z132:Z500 A132:D500 A5:D130">
    <cfRule type="expression" dxfId="4" priority="1" stopIfTrue="1">
      <formula>(INDIRECT("BM"&amp;ROW())="*")</formula>
    </cfRule>
    <cfRule type="expression" dxfId="3" priority="2" stopIfTrue="1">
      <formula>INDIRECT("BM"&amp;ROW())="A"</formula>
    </cfRule>
    <cfRule type="expression" dxfId="2" priority="3" stopIfTrue="1">
      <formula>INDIRECT("BM"&amp;ROW())="B"</formula>
    </cfRule>
    <cfRule type="expression" dxfId="1" priority="4" stopIfTrue="1">
      <formula>(INDIRECT("BN"&amp;ROW())="X")</formula>
    </cfRule>
    <cfRule type="expression" dxfId="0" priority="5" stopIfTrue="1">
      <formula>(INDIRECT("BO"&amp;ROW())="X")</formula>
    </cfRule>
  </conditionalFormatting>
  <pageMargins left="0.75" right="0.75" top="1" bottom="1" header="0.5" footer="0.5"/>
  <pageSetup paperSize="9" scale="21" fitToHeight="10" orientation="landscape" horizontalDpi="4294967294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10</vt:i4>
      </vt:variant>
    </vt:vector>
  </HeadingPairs>
  <TitlesOfParts>
    <vt:vector size="13" baseType="lpstr">
      <vt:lpstr>TRA</vt:lpstr>
      <vt:lpstr>SYN</vt:lpstr>
      <vt:lpstr>DMT</vt:lpstr>
      <vt:lpstr>DMT!Names_Area</vt:lpstr>
      <vt:lpstr>SYN!Names_Area</vt:lpstr>
      <vt:lpstr>TRA!Names_Area</vt:lpstr>
      <vt:lpstr>DMT!PointsDMT</vt:lpstr>
      <vt:lpstr>PointsTRA</vt:lpstr>
      <vt:lpstr>SYN!Prelim_Area</vt:lpstr>
      <vt:lpstr>TRA!Prelim_Area</vt:lpstr>
      <vt:lpstr>DMT!Print_Area</vt:lpstr>
      <vt:lpstr>SYN!Print_Area</vt:lpstr>
      <vt:lpstr>TRA!Print_Area</vt:lpstr>
    </vt:vector>
  </TitlesOfParts>
  <Company>Intercede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Edwards</dc:creator>
  <cp:lastModifiedBy>Moira</cp:lastModifiedBy>
  <cp:lastPrinted>2008-07-21T22:00:11Z</cp:lastPrinted>
  <dcterms:created xsi:type="dcterms:W3CDTF">2007-03-31T14:19:18Z</dcterms:created>
  <dcterms:modified xsi:type="dcterms:W3CDTF">2025-03-17T18:00:39Z</dcterms:modified>
</cp:coreProperties>
</file>